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0DFD01C-4E6D-418D-97ED-FF6A7248DCAA}" xr6:coauthVersionLast="47" xr6:coauthVersionMax="47" xr10:uidLastSave="{00000000-0000-0000-0000-000000000000}"/>
  <bookViews>
    <workbookView xWindow="-120" yWindow="-120" windowWidth="20730" windowHeight="11160" xr2:uid="{63C8A2FA-C9C5-46C5-B52E-1F4646410F3E}"/>
  </bookViews>
  <sheets>
    <sheet name="Hoja1" sheetId="1" r:id="rId1"/>
  </sheets>
  <definedNames>
    <definedName name="_xlnm.Print_Area" localSheetId="0">Hoja1!$A$1:$P$129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3" i="1" l="1"/>
  <c r="O116" i="1"/>
  <c r="K117" i="1"/>
  <c r="O117" i="1" s="1"/>
  <c r="K118" i="1"/>
  <c r="O118" i="1" s="1"/>
  <c r="K119" i="1"/>
  <c r="O119" i="1" s="1"/>
  <c r="K120" i="1"/>
  <c r="O120" i="1" s="1"/>
  <c r="K80" i="1"/>
  <c r="O80" i="1" s="1"/>
  <c r="K79" i="1"/>
  <c r="O79" i="1" s="1"/>
  <c r="K78" i="1"/>
  <c r="O78" i="1" s="1"/>
  <c r="K115" i="1"/>
  <c r="O115" i="1" s="1"/>
  <c r="K114" i="1"/>
  <c r="O114" i="1" s="1"/>
  <c r="K77" i="1"/>
  <c r="K113" i="1"/>
  <c r="O113" i="1" s="1"/>
  <c r="Q120" i="1"/>
  <c r="Q119" i="1"/>
  <c r="Q118" i="1"/>
  <c r="Q117" i="1"/>
  <c r="Q116" i="1"/>
  <c r="K76" i="1"/>
  <c r="O76" i="1" s="1"/>
  <c r="K112" i="1"/>
  <c r="O112" i="1" s="1"/>
  <c r="K111" i="1"/>
  <c r="O111" i="1" s="1"/>
  <c r="K110" i="1"/>
  <c r="O110" i="1" s="1"/>
  <c r="K109" i="1"/>
  <c r="O109" i="1" s="1"/>
  <c r="K75" i="1"/>
  <c r="O75" i="1" s="1"/>
  <c r="Q80" i="1"/>
  <c r="Q79" i="1"/>
  <c r="Q78" i="1"/>
  <c r="Q77" i="1"/>
  <c r="O77" i="1"/>
  <c r="Q76" i="1"/>
  <c r="Q34" i="1"/>
  <c r="K34" i="1"/>
  <c r="O34" i="1" s="1"/>
  <c r="Q33" i="1"/>
  <c r="K33" i="1"/>
  <c r="O33" i="1" s="1"/>
  <c r="Q32" i="1"/>
  <c r="K32" i="1"/>
  <c r="O32" i="1" s="1"/>
  <c r="K74" i="1"/>
  <c r="O74" i="1" s="1"/>
  <c r="K73" i="1"/>
  <c r="O73" i="1" s="1"/>
  <c r="K72" i="1"/>
  <c r="O72" i="1" s="1"/>
  <c r="K71" i="1"/>
  <c r="O71" i="1" s="1"/>
  <c r="K70" i="1"/>
  <c r="O70" i="1" s="1"/>
  <c r="Q75" i="1"/>
  <c r="Q74" i="1"/>
  <c r="Q73" i="1"/>
  <c r="K108" i="1"/>
  <c r="O108" i="1" s="1"/>
  <c r="K69" i="1"/>
  <c r="O69" i="1" s="1"/>
  <c r="K107" i="1"/>
  <c r="O107" i="1" s="1"/>
  <c r="K68" i="1"/>
  <c r="O68" i="1" s="1"/>
  <c r="K67" i="1"/>
  <c r="O67" i="1" s="1"/>
  <c r="K106" i="1"/>
  <c r="O106" i="1" s="1"/>
  <c r="K66" i="1"/>
  <c r="O66" i="1" s="1"/>
  <c r="K105" i="1"/>
  <c r="O105" i="1" s="1"/>
  <c r="K104" i="1"/>
  <c r="O104" i="1" s="1"/>
  <c r="K65" i="1"/>
  <c r="O65" i="1" s="1"/>
  <c r="Q72" i="1"/>
  <c r="Q71" i="1"/>
  <c r="Q70" i="1"/>
  <c r="Q69" i="1"/>
  <c r="K64" i="1"/>
  <c r="O64" i="1" s="1"/>
  <c r="K63" i="1"/>
  <c r="O63" i="1" s="1"/>
  <c r="K103" i="1"/>
  <c r="O103" i="1" s="1"/>
  <c r="Q27" i="1"/>
  <c r="K27" i="1"/>
  <c r="O27" i="1" s="1"/>
  <c r="Q26" i="1"/>
  <c r="K26" i="1"/>
  <c r="O26" i="1" s="1"/>
  <c r="Q25" i="1"/>
  <c r="K25" i="1"/>
  <c r="O25" i="1" s="1"/>
  <c r="Q24" i="1"/>
  <c r="O24" i="1"/>
  <c r="Q29" i="1"/>
  <c r="K29" i="1"/>
  <c r="O29" i="1" s="1"/>
  <c r="Q28" i="1"/>
  <c r="K28" i="1"/>
  <c r="O28" i="1" s="1"/>
  <c r="Q31" i="1"/>
  <c r="K31" i="1"/>
  <c r="O31" i="1" s="1"/>
  <c r="K62" i="1"/>
  <c r="O62" i="1" s="1"/>
  <c r="K61" i="1"/>
  <c r="O61" i="1" s="1"/>
  <c r="Q68" i="1"/>
  <c r="Q67" i="1"/>
  <c r="Q66" i="1"/>
  <c r="Q65" i="1"/>
  <c r="K60" i="1"/>
  <c r="O60" i="1" s="1"/>
  <c r="K59" i="1"/>
  <c r="O59" i="1" s="1"/>
  <c r="K58" i="1"/>
  <c r="O58" i="1" s="1"/>
  <c r="Q20" i="1"/>
  <c r="Q125" i="1"/>
  <c r="O125" i="1"/>
  <c r="Q124" i="1"/>
  <c r="K57" i="1"/>
  <c r="O57" i="1" s="1"/>
  <c r="K56" i="1"/>
  <c r="O56" i="1" s="1"/>
  <c r="K55" i="1"/>
  <c r="O55" i="1" s="1"/>
  <c r="K54" i="1"/>
  <c r="O54" i="1" s="1"/>
  <c r="K102" i="1"/>
  <c r="O102" i="1" s="1"/>
  <c r="K53" i="1"/>
  <c r="O53" i="1" s="1"/>
  <c r="O15" i="1"/>
  <c r="K19" i="1"/>
  <c r="O19" i="1" s="1"/>
  <c r="Q19" i="1"/>
  <c r="K20" i="1"/>
  <c r="O20" i="1" s="1"/>
  <c r="K21" i="1"/>
  <c r="O21" i="1" s="1"/>
  <c r="Q21" i="1"/>
  <c r="K22" i="1"/>
  <c r="O22" i="1" s="1"/>
  <c r="Q22" i="1"/>
  <c r="K23" i="1"/>
  <c r="O23" i="1" s="1"/>
  <c r="Q23" i="1"/>
  <c r="K30" i="1"/>
  <c r="O30" i="1" s="1"/>
  <c r="Q30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64" i="1"/>
  <c r="Q63" i="1"/>
  <c r="Q62" i="1"/>
  <c r="Q61" i="1"/>
  <c r="Q60" i="1"/>
  <c r="Q59" i="1"/>
  <c r="Q53" i="1"/>
  <c r="Q54" i="1"/>
  <c r="Q55" i="1"/>
  <c r="Q56" i="1"/>
  <c r="Q57" i="1"/>
  <c r="Q58" i="1"/>
  <c r="Q52" i="1"/>
  <c r="K52" i="1"/>
  <c r="O52" i="1" s="1"/>
  <c r="K44" i="1"/>
  <c r="K91" i="1"/>
  <c r="O91" i="1" s="1"/>
  <c r="K92" i="1"/>
  <c r="K93" i="1"/>
  <c r="K94" i="1"/>
  <c r="K95" i="1"/>
  <c r="K96" i="1"/>
  <c r="K97" i="1"/>
  <c r="K98" i="1"/>
  <c r="K99" i="1"/>
  <c r="K100" i="1"/>
  <c r="K101" i="1"/>
  <c r="Q91" i="1"/>
  <c r="Q8" i="1"/>
  <c r="Q9" i="1"/>
  <c r="Q10" i="1"/>
  <c r="Q11" i="1"/>
  <c r="Q12" i="1"/>
  <c r="Q13" i="1"/>
  <c r="Q14" i="1"/>
  <c r="Q15" i="1"/>
  <c r="Q16" i="1"/>
  <c r="Q17" i="1"/>
  <c r="Q18" i="1"/>
  <c r="Q7" i="1"/>
  <c r="Q40" i="1"/>
  <c r="Q41" i="1"/>
  <c r="Q42" i="1"/>
  <c r="Q43" i="1"/>
  <c r="Q44" i="1"/>
  <c r="Q45" i="1"/>
  <c r="Q46" i="1"/>
  <c r="Q47" i="1"/>
  <c r="Q48" i="1"/>
  <c r="Q49" i="1"/>
  <c r="Q50" i="1"/>
  <c r="Q51" i="1"/>
  <c r="Q84" i="1"/>
  <c r="Q85" i="1"/>
  <c r="Q86" i="1"/>
  <c r="Q87" i="1"/>
  <c r="Q88" i="1"/>
  <c r="Q89" i="1"/>
  <c r="Q90" i="1"/>
  <c r="Q92" i="1"/>
  <c r="Q93" i="1"/>
  <c r="Q94" i="1"/>
  <c r="Q95" i="1"/>
  <c r="Q96" i="1"/>
  <c r="Q97" i="1"/>
  <c r="Q98" i="1"/>
  <c r="Q99" i="1"/>
  <c r="Q100" i="1"/>
  <c r="Q101" i="1"/>
  <c r="Q39" i="1"/>
  <c r="K85" i="1"/>
  <c r="K86" i="1"/>
  <c r="K87" i="1"/>
  <c r="K88" i="1"/>
  <c r="K89" i="1"/>
  <c r="K90" i="1"/>
  <c r="K7" i="1"/>
  <c r="K8" i="1"/>
  <c r="K9" i="1"/>
  <c r="K10" i="1"/>
  <c r="K11" i="1"/>
  <c r="K12" i="1"/>
  <c r="K13" i="1"/>
  <c r="K14" i="1"/>
  <c r="K17" i="1"/>
  <c r="K18" i="1"/>
  <c r="K39" i="1"/>
  <c r="K40" i="1"/>
  <c r="K41" i="1"/>
  <c r="O41" i="1" s="1"/>
  <c r="K42" i="1"/>
  <c r="K43" i="1"/>
  <c r="K45" i="1"/>
  <c r="K46" i="1"/>
  <c r="K47" i="1"/>
  <c r="K48" i="1"/>
  <c r="K49" i="1"/>
  <c r="K50" i="1"/>
  <c r="K51" i="1"/>
  <c r="O51" i="1" l="1"/>
  <c r="O50" i="1"/>
  <c r="O49" i="1"/>
  <c r="O48" i="1"/>
  <c r="O47" i="1"/>
  <c r="O46" i="1"/>
  <c r="O18" i="1"/>
  <c r="O17" i="1"/>
  <c r="O16" i="1"/>
  <c r="O14" i="1"/>
  <c r="O13" i="1"/>
  <c r="O12" i="1"/>
  <c r="O11" i="1"/>
  <c r="O10" i="1"/>
  <c r="O9" i="1"/>
  <c r="O45" i="1"/>
  <c r="O44" i="1"/>
  <c r="O43" i="1"/>
  <c r="O42" i="1"/>
  <c r="O39" i="1"/>
  <c r="O40" i="1"/>
  <c r="O85" i="1"/>
  <c r="O86" i="1"/>
  <c r="O87" i="1"/>
  <c r="O88" i="1"/>
  <c r="O89" i="1"/>
  <c r="O90" i="1"/>
  <c r="O92" i="1"/>
  <c r="O93" i="1"/>
  <c r="O8" i="1"/>
  <c r="O7" i="1"/>
  <c r="O101" i="1"/>
  <c r="O100" i="1"/>
  <c r="O99" i="1"/>
  <c r="O98" i="1"/>
  <c r="O97" i="1"/>
  <c r="O96" i="1"/>
  <c r="O95" i="1"/>
  <c r="O94" i="1"/>
</calcChain>
</file>

<file path=xl/sharedStrings.xml><?xml version="1.0" encoding="utf-8"?>
<sst xmlns="http://schemas.openxmlformats.org/spreadsheetml/2006/main" count="868" uniqueCount="265">
  <si>
    <t>N°</t>
  </si>
  <si>
    <t>DNI</t>
  </si>
  <si>
    <t>APELLIDOS Y NOMBRES</t>
  </si>
  <si>
    <t>NIVEL / MODALIDAD</t>
  </si>
  <si>
    <t>CARGO AL QUE POSTULA</t>
  </si>
  <si>
    <t>ANEXO 2</t>
  </si>
  <si>
    <t>INFORME ESCALAFONARIO</t>
  </si>
  <si>
    <t xml:space="preserve">CONDICION </t>
  </si>
  <si>
    <t>C) TIEMPO DE SERVICIOS OFICIALES (***)</t>
  </si>
  <si>
    <t>D) EXPERIENCIA (****)</t>
  </si>
  <si>
    <t>PUNTAJE FINAL</t>
  </si>
  <si>
    <t>OBSERVACIONES</t>
  </si>
  <si>
    <t>A) ESCALA MAGISTERIAL (*)</t>
  </si>
  <si>
    <t>B) ESTUDIOS ACADEMICOS (**)</t>
  </si>
  <si>
    <t>02433761</t>
  </si>
  <si>
    <t>VELARDE MESTAS ADRIAN</t>
  </si>
  <si>
    <t>CARGO DIRECTIVO</t>
  </si>
  <si>
    <t>EBR - SECUNDARIA</t>
  </si>
  <si>
    <t>SI</t>
  </si>
  <si>
    <t>APTO</t>
  </si>
  <si>
    <t>N° DE EXP.</t>
  </si>
  <si>
    <t>01249826</t>
  </si>
  <si>
    <t>PAREDES ALIAGA NICOLAS</t>
  </si>
  <si>
    <t>EDUCACIÓN INICIAL</t>
  </si>
  <si>
    <t>EDUCACIÓN PRIMARIA</t>
  </si>
  <si>
    <t>EDUCACIÓN SECUNDARIA</t>
  </si>
  <si>
    <t>02421758</t>
  </si>
  <si>
    <t>HUAYLLA DUEÑAS MARTHA SIMONA</t>
  </si>
  <si>
    <t>EBR - INICIAL</t>
  </si>
  <si>
    <t>31013834</t>
  </si>
  <si>
    <t>MARTINEZ VALENZUELA JAIME ROBERTO</t>
  </si>
  <si>
    <t>EBR - PRIMARIA</t>
  </si>
  <si>
    <t xml:space="preserve">CARGO DIRECTIVO </t>
  </si>
  <si>
    <t>PROCESO DE ENCARGATURA DE PROFESORES EN AREAS DE DESEMPEÑO LABORAL DE LA LEY N° 29944, LEY DE LA REFORMA MAGISTERIAL Y SU REGLAMENTO</t>
  </si>
  <si>
    <t>RESOLUCION VICEMINISTERIAL N° 147-2023-MINEDU</t>
  </si>
  <si>
    <t>RESULTADOS PRELIMINARES- DIRECTIVO DE INSTITUCION EDUCATIVA</t>
  </si>
  <si>
    <t>UNIDAD DE GESTION EDUCATIVA LOCAL DE SAN ROMAN</t>
  </si>
  <si>
    <t>20434813</t>
  </si>
  <si>
    <t>RODRIGUEZ YAHUA IRMA LUCIA</t>
  </si>
  <si>
    <t>01292619</t>
  </si>
  <si>
    <t>PARI CRUZ YANETSCH YOVANA</t>
  </si>
  <si>
    <t>02150563</t>
  </si>
  <si>
    <t>ZELIO PONCE LIVIA</t>
  </si>
  <si>
    <t>02421833</t>
  </si>
  <si>
    <t>YANQUI TORRES JULIA DORIS</t>
  </si>
  <si>
    <t>01505943</t>
  </si>
  <si>
    <t>YUCRA SARMIENTO CLEMENTE</t>
  </si>
  <si>
    <t>02363042</t>
  </si>
  <si>
    <t>APAZA JUSTO JUAN JOSE</t>
  </si>
  <si>
    <t>02046568</t>
  </si>
  <si>
    <t>TIPULA MAMANI ALEJANDRO</t>
  </si>
  <si>
    <t>02145745</t>
  </si>
  <si>
    <t>MESTAS AÑASCO EPIFANIA</t>
  </si>
  <si>
    <t>02016909</t>
  </si>
  <si>
    <t>LIMAHUAYA CAYRA CIPRIANO</t>
  </si>
  <si>
    <t>02446495</t>
  </si>
  <si>
    <t>QUISPE OLVEA JOSE CARLOS RAMIRO</t>
  </si>
  <si>
    <t>NINA ROJAS RAUL</t>
  </si>
  <si>
    <t>24707034</t>
  </si>
  <si>
    <t>02446958</t>
  </si>
  <si>
    <t>HUAYHUA VALENCIA ROLANDO</t>
  </si>
  <si>
    <t>02430788</t>
  </si>
  <si>
    <t>MENDOZA LARICO NATALIA</t>
  </si>
  <si>
    <t>01801926</t>
  </si>
  <si>
    <t>MAMANI MAMANI HELEODO</t>
  </si>
  <si>
    <t>02049177</t>
  </si>
  <si>
    <t>MENDOZA CUNO LAUREANO</t>
  </si>
  <si>
    <t>02423969</t>
  </si>
  <si>
    <t>MAMANI TITO ENRIQUE</t>
  </si>
  <si>
    <t>02157032</t>
  </si>
  <si>
    <t>AGRAMONTE AHUMADA ALI LEONCIO</t>
  </si>
  <si>
    <t>43511627</t>
  </si>
  <si>
    <t>ARIAS ESCOBAR KANDY MARIELA</t>
  </si>
  <si>
    <t>29651120</t>
  </si>
  <si>
    <t>CONDORI APAZA MARLENY MERCEDES</t>
  </si>
  <si>
    <t>02424400</t>
  </si>
  <si>
    <t>TORRES CASTILLO AMPARO ELIZABETH</t>
  </si>
  <si>
    <t>02421287</t>
  </si>
  <si>
    <t>QUISPE HUMPIRI LIDIA ESTEFANIA</t>
  </si>
  <si>
    <t>02391316</t>
  </si>
  <si>
    <t>ZEA MAMANI JESUS WALTER</t>
  </si>
  <si>
    <t>02297974</t>
  </si>
  <si>
    <t>MAMANI CARLO LUIS FELIX</t>
  </si>
  <si>
    <t>02365592</t>
  </si>
  <si>
    <t>MAMANI ARCE BERTHA</t>
  </si>
  <si>
    <t>02391149</t>
  </si>
  <si>
    <t>GOMEZ GOMEZ JUAN ROGER</t>
  </si>
  <si>
    <t>NO</t>
  </si>
  <si>
    <t>NO ADJUNTA ANEXO N° 2</t>
  </si>
  <si>
    <t>02436532</t>
  </si>
  <si>
    <t>VILCAPAZA CCUNO ADRIAN</t>
  </si>
  <si>
    <t>02410957</t>
  </si>
  <si>
    <t>MAMANI AÑAZCO LYDIA</t>
  </si>
  <si>
    <t>01513984</t>
  </si>
  <si>
    <t>HANCCO CHAMBI MERCEDES</t>
  </si>
  <si>
    <t>80114227</t>
  </si>
  <si>
    <t>ASCUÑA COLCA EDWIN</t>
  </si>
  <si>
    <t>02172358</t>
  </si>
  <si>
    <t>HUAYTA LOAYZA DANIA MARISOL</t>
  </si>
  <si>
    <t>01332135</t>
  </si>
  <si>
    <t>MIRANDA RAMOS GUSTAVO CARLOS</t>
  </si>
  <si>
    <t>02416482</t>
  </si>
  <si>
    <t>OCHOA ARAUJO MAGDA</t>
  </si>
  <si>
    <t>02423341</t>
  </si>
  <si>
    <t>CHURA PAREDES YSABEL</t>
  </si>
  <si>
    <t>02429644</t>
  </si>
  <si>
    <t>QUISPE OLVEA GERARDO</t>
  </si>
  <si>
    <t>25503317</t>
  </si>
  <si>
    <t>ROBLES CONDORI SABINO</t>
  </si>
  <si>
    <t>41039876</t>
  </si>
  <si>
    <t>MORALES LIVISE MARIBEL</t>
  </si>
  <si>
    <t>NO APTO</t>
  </si>
  <si>
    <t>01314949</t>
  </si>
  <si>
    <t>APAZA APAZA NANCY MAIRA</t>
  </si>
  <si>
    <t>41034076</t>
  </si>
  <si>
    <t>PAREDES LARICO CLEVER</t>
  </si>
  <si>
    <t>01230562</t>
  </si>
  <si>
    <t>VILCA CONDORI MARIO</t>
  </si>
  <si>
    <t>47394724</t>
  </si>
  <si>
    <t>CARCAUSTO QUISPE MARLENI</t>
  </si>
  <si>
    <t>29661610</t>
  </si>
  <si>
    <t xml:space="preserve">CONDORI CARI SOLEDAD PATRICIA </t>
  </si>
  <si>
    <t>41382268</t>
  </si>
  <si>
    <t>COAQUIRA FIGUEROA YANETH</t>
  </si>
  <si>
    <t>01485084</t>
  </si>
  <si>
    <t>COSSIO URVIOLA MAGALI JANET</t>
  </si>
  <si>
    <t>02389212</t>
  </si>
  <si>
    <t>GALVEZ ORMACHEA LEDA MARIVEL</t>
  </si>
  <si>
    <t>43717710</t>
  </si>
  <si>
    <t>PARICAHUA ARCE YUDITH</t>
  </si>
  <si>
    <t>02395185</t>
  </si>
  <si>
    <t>CHIRINOS BARRIONUEVO MARIO FRANCISCO</t>
  </si>
  <si>
    <t>02438596</t>
  </si>
  <si>
    <t xml:space="preserve">VILCA YANA EDSON JAVIER </t>
  </si>
  <si>
    <t>EBA - INICIAL INTERMEDIO</t>
  </si>
  <si>
    <t>02374654</t>
  </si>
  <si>
    <t>TAPIA AGUILAR CARMEN ELIZABETH</t>
  </si>
  <si>
    <t>ANEXO N° 2 INCOMPLETO</t>
  </si>
  <si>
    <t>02438047</t>
  </si>
  <si>
    <t>CALLATA MAMANI AMPARO MICAELA</t>
  </si>
  <si>
    <t>01230731</t>
  </si>
  <si>
    <t>QUISPE TACURI MAURA</t>
  </si>
  <si>
    <t>02394428</t>
  </si>
  <si>
    <t>QUISPE MEDINA EUSEBIO</t>
  </si>
  <si>
    <t>02434610</t>
  </si>
  <si>
    <t>QUISPE OCHOA ANDREA</t>
  </si>
  <si>
    <t>02421501</t>
  </si>
  <si>
    <t>BRUNA YANA UBALDO HONORATO</t>
  </si>
  <si>
    <t>02410958</t>
  </si>
  <si>
    <t>HUARCAYA OCHOA YRENIA</t>
  </si>
  <si>
    <t>02144594</t>
  </si>
  <si>
    <t>VILCA QUISPE FELIX HILARIO</t>
  </si>
  <si>
    <t>01556184</t>
  </si>
  <si>
    <t>CANAZA LARICO HERMELINDA</t>
  </si>
  <si>
    <t>01543945</t>
  </si>
  <si>
    <t>MAYTA VARGAS NANCY ELIZABETH</t>
  </si>
  <si>
    <t>01329077</t>
  </si>
  <si>
    <t>VASQUEZ AQUISE HILARIO ROGER</t>
  </si>
  <si>
    <t>02040568</t>
  </si>
  <si>
    <t>CHOQUEHUANCA LARICO GODOFREDO</t>
  </si>
  <si>
    <t>02391128</t>
  </si>
  <si>
    <t>VILCAPAZA CCUNO ROLANDO FRANCISCO</t>
  </si>
  <si>
    <t>02420780</t>
  </si>
  <si>
    <t>TITO BAUTISTA VICTOR</t>
  </si>
  <si>
    <t>02292590</t>
  </si>
  <si>
    <t>RAMOS RAMOS EDWIN</t>
  </si>
  <si>
    <t>29415828</t>
  </si>
  <si>
    <t>CRUZ SALAZAR PERCY</t>
  </si>
  <si>
    <t>NO CORRESPONDE A ESTA ETAPA</t>
  </si>
  <si>
    <t>PLAZA NO UBICADA</t>
  </si>
  <si>
    <t>02146486</t>
  </si>
  <si>
    <t xml:space="preserve">QUISPE ARAPA PERCY HERNAN </t>
  </si>
  <si>
    <t>02434479</t>
  </si>
  <si>
    <t>MARRON RAMOS LUCIANO JULIAN</t>
  </si>
  <si>
    <t>01320918</t>
  </si>
  <si>
    <t xml:space="preserve">CARI YUCRA BASILIE STEPHANO </t>
  </si>
  <si>
    <t>02428519</t>
  </si>
  <si>
    <t>CRUZ COLCA EMMA MARCELA</t>
  </si>
  <si>
    <t>02446042</t>
  </si>
  <si>
    <t>FLORES CONDORI GREGORIO</t>
  </si>
  <si>
    <t>02413286</t>
  </si>
  <si>
    <t>CANAZA CCOSI VILMA</t>
  </si>
  <si>
    <t>02438545</t>
  </si>
  <si>
    <t>MAMANI VILCA DIEGO SERGIO</t>
  </si>
  <si>
    <t>02145952</t>
  </si>
  <si>
    <t>ZEBALLOS ZAPANA EUGENIA</t>
  </si>
  <si>
    <t>02426432</t>
  </si>
  <si>
    <t>SOTOMAYOR PERALES NANCY</t>
  </si>
  <si>
    <t>41970851</t>
  </si>
  <si>
    <t>COAQUIRA YUCRA ABRAHAM</t>
  </si>
  <si>
    <t>02024470</t>
  </si>
  <si>
    <t>PINTO COYLLO HECTOR RAFAEL</t>
  </si>
  <si>
    <t>02398931</t>
  </si>
  <si>
    <t>QUISPE CONDORI LADISLAO</t>
  </si>
  <si>
    <t>02446002</t>
  </si>
  <si>
    <t>ÑAUPA CARI RUBEN MARCOS</t>
  </si>
  <si>
    <t>01201992</t>
  </si>
  <si>
    <t>GOMEZ VARGAS CLEMENCIO MARCIAL</t>
  </si>
  <si>
    <t>02007292</t>
  </si>
  <si>
    <t xml:space="preserve">POMARI ALCA ARMANDO JUAN </t>
  </si>
  <si>
    <t>02420347</t>
  </si>
  <si>
    <t>SUCA COAQUIRA NERY LUZ</t>
  </si>
  <si>
    <t>02420617</t>
  </si>
  <si>
    <t>QUISPE HUAMAN MARINA DELFINA</t>
  </si>
  <si>
    <t>02387704</t>
  </si>
  <si>
    <t>MESTAS COILA DE CALSIN ROBERTA</t>
  </si>
  <si>
    <t>02444536</t>
  </si>
  <si>
    <t>LAURA FLORES GREGORIA</t>
  </si>
  <si>
    <t>02389602</t>
  </si>
  <si>
    <t>ADCO SUNCHULLI LADISLAO</t>
  </si>
  <si>
    <t>02445196</t>
  </si>
  <si>
    <t xml:space="preserve">PURACA SUBIA ROSA MARIA </t>
  </si>
  <si>
    <t>02438464</t>
  </si>
  <si>
    <t>MAMANI PARICAHUA MARGOT NANCY</t>
  </si>
  <si>
    <t>01513008</t>
  </si>
  <si>
    <t>QUISPE CHAMBI EUSTAQUIO FELIPE</t>
  </si>
  <si>
    <t>02381569</t>
  </si>
  <si>
    <t>HUANCA HANCCO NESTOR CIPRIANO</t>
  </si>
  <si>
    <t>02437239</t>
  </si>
  <si>
    <t>NINA ZUBIETA DORA ELVIRA</t>
  </si>
  <si>
    <t>02064512</t>
  </si>
  <si>
    <t>ORDOÑES YANA FREDY</t>
  </si>
  <si>
    <t>02398074</t>
  </si>
  <si>
    <t>FLORES MIRANDA CIRO FELIX</t>
  </si>
  <si>
    <t>02435049</t>
  </si>
  <si>
    <t>MAMANI VARGAS PAULINO</t>
  </si>
  <si>
    <t>02038158</t>
  </si>
  <si>
    <t>SUCASAIRE AQUISE JUAN</t>
  </si>
  <si>
    <t>01559894</t>
  </si>
  <si>
    <t>MAMANI CHIPANA MATIAS MODESTO</t>
  </si>
  <si>
    <t>02296566</t>
  </si>
  <si>
    <t>CCARI USCAMAYTA IGNACIA HERMELINDA</t>
  </si>
  <si>
    <t>01297836</t>
  </si>
  <si>
    <t>SURCO ESCARCENA ELISEO</t>
  </si>
  <si>
    <t>02376616</t>
  </si>
  <si>
    <t>ALIAGA ALIAGA ROGER MARCELINO</t>
  </si>
  <si>
    <t>02369697</t>
  </si>
  <si>
    <t>PARI PINTO LUISA</t>
  </si>
  <si>
    <t>02376788</t>
  </si>
  <si>
    <t>IBAÑES MAMANI PIO</t>
  </si>
  <si>
    <t>01559608</t>
  </si>
  <si>
    <t>PARI MACHACA SIXTO JUAN</t>
  </si>
  <si>
    <t>01487240</t>
  </si>
  <si>
    <t>APAZA SANCHEZ GILMA NOEMI</t>
  </si>
  <si>
    <t>02046431</t>
  </si>
  <si>
    <t>LUQUE MAMANI LUCY AVELINA</t>
  </si>
  <si>
    <t>43131341</t>
  </si>
  <si>
    <t>JIMENEZ TAIPE LUCIA</t>
  </si>
  <si>
    <t>02430307</t>
  </si>
  <si>
    <t>HUAHUALUQUE FLORES REYNA EUSEBIA</t>
  </si>
  <si>
    <t>02425276</t>
  </si>
  <si>
    <t xml:space="preserve">TICONA PORTILLO HERNAN </t>
  </si>
  <si>
    <t>02392608</t>
  </si>
  <si>
    <t>TORRES SUMERENTE YENI IDA</t>
  </si>
  <si>
    <t>01834467</t>
  </si>
  <si>
    <t>CHIPANA MUSAJA ELISEO</t>
  </si>
  <si>
    <t>02411268</t>
  </si>
  <si>
    <t>BENIQUE CANAZA UBALDO</t>
  </si>
  <si>
    <t>OBSERVADOS</t>
  </si>
  <si>
    <t>NO ACREDITA LA ESCALA MINIMA REQUERIDA</t>
  </si>
  <si>
    <t>UGEL PUNO</t>
  </si>
  <si>
    <t>UGEL MELGAR</t>
  </si>
  <si>
    <t>UGEL HUANCANÉ</t>
  </si>
  <si>
    <t xml:space="preserve">UGEL SAN ROMAN </t>
  </si>
  <si>
    <t>EBA 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</si>
</sst>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1" fillId="0" borderId="0" xfId="0" applyFont="1"/>
    <xf numFmtId="0" fontId="0" fillId="0" borderId="0" xfId="0" applyBorder="1"/>
    <xf numFmtId="49" fontId="0" fillId="0" borderId="0" xfId="0" applyNumberFormat="1" applyBorder="1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2" borderId="0" xfId="0" applyFill="1" applyBorder="1"/>
    <xf numFmtId="49" fontId="1" fillId="0" borderId="0" xfId="0" applyNumberFormat="1" applyFont="1"/>
    <xf numFmtId="0" fontId="1" fillId="0" borderId="0" xfId="0" applyFont="1" applyBorder="1"/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D916-B9A9-47EB-8B0E-C2ADAC7A0491}">
  <dimension ref="A1:S129"/>
  <sheetViews>
    <sheetView tabSelected="1" view="pageBreakPreview" zoomScale="60" zoomScaleNormal="85" workbookViewId="0">
      <selection activeCell="D7" sqref="D7"/>
    </sheetView>
  </sheetViews>
  <sheetFormatPr baseColWidth="10" defaultRowHeight="15" x14ac:dyDescent="0.25"/>
  <cols>
    <col min="1" max="1" width="5.5703125" customWidth="1"/>
    <col min="2" max="2" width="6.85546875" customWidth="1"/>
    <col min="3" max="3" width="9.28515625" style="3" customWidth="1"/>
    <col min="4" max="4" width="40.85546875" customWidth="1"/>
    <col min="5" max="5" width="17.42578125" customWidth="1"/>
    <col min="6" max="6" width="17.5703125" customWidth="1"/>
    <col min="7" max="7" width="9.140625" customWidth="1"/>
    <col min="8" max="8" width="15.42578125" customWidth="1"/>
    <col min="10" max="10" width="3.5703125" style="8" hidden="1" customWidth="1"/>
    <col min="11" max="14" width="14.7109375" style="16" customWidth="1"/>
    <col min="15" max="15" width="11.42578125" style="16"/>
    <col min="16" max="16" width="40.85546875" customWidth="1"/>
    <col min="17" max="17" width="11.42578125" style="10" hidden="1" customWidth="1"/>
  </cols>
  <sheetData>
    <row r="1" spans="1:17" x14ac:dyDescent="0.25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x14ac:dyDescent="0.25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x14ac:dyDescent="0.25">
      <c r="A3" s="7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x14ac:dyDescent="0.25">
      <c r="A4" s="7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x14ac:dyDescent="0.25">
      <c r="B5" s="4" t="s">
        <v>23</v>
      </c>
    </row>
    <row r="6" spans="1:17" ht="60" x14ac:dyDescent="0.25">
      <c r="A6" s="14" t="s">
        <v>0</v>
      </c>
      <c r="B6" s="14" t="s">
        <v>20</v>
      </c>
      <c r="C6" s="15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/>
      <c r="K6" s="14" t="s">
        <v>12</v>
      </c>
      <c r="L6" s="14" t="s">
        <v>13</v>
      </c>
      <c r="M6" s="14" t="s">
        <v>8</v>
      </c>
      <c r="N6" s="14" t="s">
        <v>9</v>
      </c>
      <c r="O6" s="14" t="s">
        <v>10</v>
      </c>
      <c r="P6" s="14" t="s">
        <v>11</v>
      </c>
    </row>
    <row r="7" spans="1:17" x14ac:dyDescent="0.25">
      <c r="A7" s="17">
        <v>1</v>
      </c>
      <c r="B7" s="1">
        <v>10385</v>
      </c>
      <c r="C7" s="2" t="s">
        <v>26</v>
      </c>
      <c r="D7" s="1" t="s">
        <v>27</v>
      </c>
      <c r="E7" s="1" t="s">
        <v>28</v>
      </c>
      <c r="F7" s="1" t="s">
        <v>16</v>
      </c>
      <c r="G7" s="17" t="s">
        <v>18</v>
      </c>
      <c r="H7" s="17" t="s">
        <v>18</v>
      </c>
      <c r="I7" s="17" t="s">
        <v>19</v>
      </c>
      <c r="J7" s="9">
        <v>12</v>
      </c>
      <c r="K7" s="17">
        <f>J7-9</f>
        <v>3</v>
      </c>
      <c r="L7" s="17">
        <v>3.5</v>
      </c>
      <c r="M7" s="17">
        <v>10</v>
      </c>
      <c r="N7" s="17">
        <v>9</v>
      </c>
      <c r="O7" s="17">
        <f>SUM(K7:N7)</f>
        <v>25.5</v>
      </c>
      <c r="P7" s="1"/>
      <c r="Q7" s="10">
        <f>J7+L7+M7+N7</f>
        <v>34.5</v>
      </c>
    </row>
    <row r="8" spans="1:17" x14ac:dyDescent="0.25">
      <c r="A8" s="17">
        <v>2</v>
      </c>
      <c r="B8" s="1">
        <v>10383</v>
      </c>
      <c r="C8" s="2" t="s">
        <v>37</v>
      </c>
      <c r="D8" s="1" t="s">
        <v>38</v>
      </c>
      <c r="E8" s="1" t="s">
        <v>28</v>
      </c>
      <c r="F8" s="1" t="s">
        <v>16</v>
      </c>
      <c r="G8" s="17" t="s">
        <v>18</v>
      </c>
      <c r="H8" s="17" t="s">
        <v>18</v>
      </c>
      <c r="I8" s="17" t="s">
        <v>19</v>
      </c>
      <c r="J8" s="9">
        <v>9</v>
      </c>
      <c r="K8" s="17">
        <f>J8-9</f>
        <v>0</v>
      </c>
      <c r="L8" s="17">
        <v>6</v>
      </c>
      <c r="M8" s="17">
        <v>10</v>
      </c>
      <c r="N8" s="17">
        <v>0</v>
      </c>
      <c r="O8" s="17">
        <f>SUM(K8:N8)</f>
        <v>16</v>
      </c>
      <c r="P8" s="1"/>
      <c r="Q8" s="10">
        <f t="shared" ref="Q8:Q18" si="0">J8+L8+M8+N8</f>
        <v>25</v>
      </c>
    </row>
    <row r="9" spans="1:17" x14ac:dyDescent="0.25">
      <c r="A9" s="17">
        <v>3</v>
      </c>
      <c r="B9" s="1">
        <v>10382</v>
      </c>
      <c r="C9" s="2" t="s">
        <v>43</v>
      </c>
      <c r="D9" s="1" t="s">
        <v>44</v>
      </c>
      <c r="E9" s="1" t="s">
        <v>28</v>
      </c>
      <c r="F9" s="1" t="s">
        <v>16</v>
      </c>
      <c r="G9" s="17" t="s">
        <v>18</v>
      </c>
      <c r="H9" s="17" t="s">
        <v>18</v>
      </c>
      <c r="I9" s="17" t="s">
        <v>19</v>
      </c>
      <c r="J9" s="9">
        <v>12</v>
      </c>
      <c r="K9" s="17">
        <f>J9-9</f>
        <v>3</v>
      </c>
      <c r="L9" s="17">
        <v>0</v>
      </c>
      <c r="M9" s="17">
        <v>10</v>
      </c>
      <c r="N9" s="17">
        <v>7.5</v>
      </c>
      <c r="O9" s="17">
        <f t="shared" ref="O9:O18" si="1">SUM(K9:N9)</f>
        <v>20.5</v>
      </c>
      <c r="P9" s="1"/>
      <c r="Q9" s="10">
        <f t="shared" si="0"/>
        <v>29.5</v>
      </c>
    </row>
    <row r="10" spans="1:17" x14ac:dyDescent="0.25">
      <c r="A10" s="17">
        <v>4</v>
      </c>
      <c r="B10" s="1">
        <v>10389</v>
      </c>
      <c r="C10" s="2" t="s">
        <v>51</v>
      </c>
      <c r="D10" s="1" t="s">
        <v>52</v>
      </c>
      <c r="E10" s="1" t="s">
        <v>28</v>
      </c>
      <c r="F10" s="1" t="s">
        <v>16</v>
      </c>
      <c r="G10" s="17" t="s">
        <v>18</v>
      </c>
      <c r="H10" s="17" t="s">
        <v>18</v>
      </c>
      <c r="I10" s="17" t="s">
        <v>19</v>
      </c>
      <c r="J10" s="9">
        <v>15</v>
      </c>
      <c r="K10" s="17">
        <f>J10-9</f>
        <v>6</v>
      </c>
      <c r="L10" s="17">
        <v>4</v>
      </c>
      <c r="M10" s="17">
        <v>10</v>
      </c>
      <c r="N10" s="17">
        <v>4.5</v>
      </c>
      <c r="O10" s="17">
        <f t="shared" si="1"/>
        <v>24.5</v>
      </c>
      <c r="P10" s="1"/>
      <c r="Q10" s="10">
        <f t="shared" si="0"/>
        <v>33.5</v>
      </c>
    </row>
    <row r="11" spans="1:17" x14ac:dyDescent="0.25">
      <c r="A11" s="17">
        <v>5</v>
      </c>
      <c r="B11" s="1">
        <v>10413</v>
      </c>
      <c r="C11" s="2" t="s">
        <v>71</v>
      </c>
      <c r="D11" s="1" t="s">
        <v>72</v>
      </c>
      <c r="E11" s="1" t="s">
        <v>28</v>
      </c>
      <c r="F11" s="1" t="s">
        <v>16</v>
      </c>
      <c r="G11" s="17" t="s">
        <v>18</v>
      </c>
      <c r="H11" s="17" t="s">
        <v>18</v>
      </c>
      <c r="I11" s="17" t="s">
        <v>19</v>
      </c>
      <c r="J11" s="9">
        <v>9</v>
      </c>
      <c r="K11" s="17">
        <f>J11-9</f>
        <v>0</v>
      </c>
      <c r="L11" s="17">
        <v>7</v>
      </c>
      <c r="M11" s="17">
        <v>4</v>
      </c>
      <c r="N11" s="17">
        <v>3</v>
      </c>
      <c r="O11" s="17">
        <f t="shared" si="1"/>
        <v>14</v>
      </c>
      <c r="P11" s="1"/>
      <c r="Q11" s="10">
        <f t="shared" si="0"/>
        <v>23</v>
      </c>
    </row>
    <row r="12" spans="1:17" x14ac:dyDescent="0.25">
      <c r="A12" s="17">
        <v>6</v>
      </c>
      <c r="B12" s="1">
        <v>10366</v>
      </c>
      <c r="C12" s="2" t="s">
        <v>75</v>
      </c>
      <c r="D12" s="1" t="s">
        <v>76</v>
      </c>
      <c r="E12" s="1" t="s">
        <v>28</v>
      </c>
      <c r="F12" s="1" t="s">
        <v>16</v>
      </c>
      <c r="G12" s="17" t="s">
        <v>18</v>
      </c>
      <c r="H12" s="17" t="s">
        <v>18</v>
      </c>
      <c r="I12" s="17" t="s">
        <v>19</v>
      </c>
      <c r="J12" s="9">
        <v>12</v>
      </c>
      <c r="K12" s="17">
        <f>J12-9</f>
        <v>3</v>
      </c>
      <c r="L12" s="17">
        <v>13</v>
      </c>
      <c r="M12" s="17">
        <v>10</v>
      </c>
      <c r="N12" s="17">
        <v>10.5</v>
      </c>
      <c r="O12" s="17">
        <f t="shared" si="1"/>
        <v>36.5</v>
      </c>
      <c r="P12" s="1"/>
      <c r="Q12" s="10">
        <f t="shared" si="0"/>
        <v>45.5</v>
      </c>
    </row>
    <row r="13" spans="1:17" x14ac:dyDescent="0.25">
      <c r="A13" s="17">
        <v>7</v>
      </c>
      <c r="B13" s="1">
        <v>10405</v>
      </c>
      <c r="C13" s="2" t="s">
        <v>77</v>
      </c>
      <c r="D13" s="1" t="s">
        <v>78</v>
      </c>
      <c r="E13" s="1" t="s">
        <v>28</v>
      </c>
      <c r="F13" s="1" t="s">
        <v>16</v>
      </c>
      <c r="G13" s="17" t="s">
        <v>18</v>
      </c>
      <c r="H13" s="17" t="s">
        <v>18</v>
      </c>
      <c r="I13" s="17" t="s">
        <v>19</v>
      </c>
      <c r="J13" s="9">
        <v>15</v>
      </c>
      <c r="K13" s="17">
        <f>J13-9</f>
        <v>6</v>
      </c>
      <c r="L13" s="17">
        <v>2</v>
      </c>
      <c r="M13" s="17">
        <v>10</v>
      </c>
      <c r="N13" s="17">
        <v>7.5</v>
      </c>
      <c r="O13" s="17">
        <f t="shared" si="1"/>
        <v>25.5</v>
      </c>
      <c r="P13" s="1"/>
      <c r="Q13" s="10">
        <f t="shared" si="0"/>
        <v>34.5</v>
      </c>
    </row>
    <row r="14" spans="1:17" x14ac:dyDescent="0.25">
      <c r="A14" s="17">
        <v>8</v>
      </c>
      <c r="B14" s="1">
        <v>10554</v>
      </c>
      <c r="C14" s="2" t="s">
        <v>91</v>
      </c>
      <c r="D14" s="1" t="s">
        <v>92</v>
      </c>
      <c r="E14" s="1" t="s">
        <v>28</v>
      </c>
      <c r="F14" s="1" t="s">
        <v>16</v>
      </c>
      <c r="G14" s="17" t="s">
        <v>87</v>
      </c>
      <c r="H14" s="17" t="s">
        <v>18</v>
      </c>
      <c r="I14" s="17" t="s">
        <v>19</v>
      </c>
      <c r="J14" s="9">
        <v>21</v>
      </c>
      <c r="K14" s="17">
        <f>J14-9</f>
        <v>12</v>
      </c>
      <c r="L14" s="17">
        <v>11</v>
      </c>
      <c r="M14" s="17">
        <v>10</v>
      </c>
      <c r="N14" s="17">
        <v>4.5</v>
      </c>
      <c r="O14" s="17">
        <f t="shared" si="1"/>
        <v>37.5</v>
      </c>
      <c r="P14" s="1" t="s">
        <v>88</v>
      </c>
      <c r="Q14" s="10">
        <f t="shared" si="0"/>
        <v>46.5</v>
      </c>
    </row>
    <row r="15" spans="1:17" x14ac:dyDescent="0.25">
      <c r="A15" s="17">
        <v>9</v>
      </c>
      <c r="B15" s="1">
        <v>10480</v>
      </c>
      <c r="C15" s="2" t="s">
        <v>109</v>
      </c>
      <c r="D15" s="1" t="s">
        <v>110</v>
      </c>
      <c r="E15" s="1" t="s">
        <v>28</v>
      </c>
      <c r="F15" s="1" t="s">
        <v>16</v>
      </c>
      <c r="G15" s="17" t="s">
        <v>18</v>
      </c>
      <c r="H15" s="17" t="s">
        <v>18</v>
      </c>
      <c r="I15" s="17" t="s">
        <v>111</v>
      </c>
      <c r="J15" s="9"/>
      <c r="K15" s="17">
        <v>0</v>
      </c>
      <c r="L15" s="17">
        <v>0</v>
      </c>
      <c r="M15" s="17">
        <v>0</v>
      </c>
      <c r="N15" s="17">
        <v>0</v>
      </c>
      <c r="O15" s="17">
        <f t="shared" si="1"/>
        <v>0</v>
      </c>
      <c r="P15" s="1" t="s">
        <v>259</v>
      </c>
      <c r="Q15" s="10">
        <f t="shared" si="0"/>
        <v>0</v>
      </c>
    </row>
    <row r="16" spans="1:17" x14ac:dyDescent="0.25">
      <c r="A16" s="17">
        <v>10</v>
      </c>
      <c r="B16" s="1">
        <v>10516</v>
      </c>
      <c r="C16" s="2" t="s">
        <v>118</v>
      </c>
      <c r="D16" s="1" t="s">
        <v>119</v>
      </c>
      <c r="E16" s="1" t="s">
        <v>28</v>
      </c>
      <c r="F16" s="1" t="s">
        <v>16</v>
      </c>
      <c r="G16" s="17" t="s">
        <v>18</v>
      </c>
      <c r="H16" s="17" t="s">
        <v>18</v>
      </c>
      <c r="I16" s="17" t="s">
        <v>111</v>
      </c>
      <c r="J16" s="9"/>
      <c r="K16" s="17">
        <v>0</v>
      </c>
      <c r="L16" s="17">
        <v>0</v>
      </c>
      <c r="M16" s="17">
        <v>0</v>
      </c>
      <c r="N16" s="17">
        <v>0</v>
      </c>
      <c r="O16" s="17">
        <f t="shared" si="1"/>
        <v>0</v>
      </c>
      <c r="P16" s="1" t="s">
        <v>259</v>
      </c>
      <c r="Q16" s="10">
        <f t="shared" si="0"/>
        <v>0</v>
      </c>
    </row>
    <row r="17" spans="1:17" x14ac:dyDescent="0.25">
      <c r="A17" s="17">
        <v>11</v>
      </c>
      <c r="B17" s="1">
        <v>10556</v>
      </c>
      <c r="C17" s="2" t="s">
        <v>124</v>
      </c>
      <c r="D17" s="1" t="s">
        <v>125</v>
      </c>
      <c r="E17" s="1" t="s">
        <v>28</v>
      </c>
      <c r="F17" s="1" t="s">
        <v>16</v>
      </c>
      <c r="G17" s="17" t="s">
        <v>18</v>
      </c>
      <c r="H17" s="17" t="s">
        <v>18</v>
      </c>
      <c r="I17" s="17" t="s">
        <v>19</v>
      </c>
      <c r="J17" s="9">
        <v>9</v>
      </c>
      <c r="K17" s="17">
        <f>J17-9</f>
        <v>0</v>
      </c>
      <c r="L17" s="17">
        <v>0</v>
      </c>
      <c r="M17" s="17">
        <v>10</v>
      </c>
      <c r="N17" s="17">
        <v>0</v>
      </c>
      <c r="O17" s="17">
        <f t="shared" si="1"/>
        <v>10</v>
      </c>
      <c r="P17" s="1"/>
      <c r="Q17" s="10">
        <f t="shared" si="0"/>
        <v>19</v>
      </c>
    </row>
    <row r="18" spans="1:17" x14ac:dyDescent="0.25">
      <c r="A18" s="17">
        <v>12</v>
      </c>
      <c r="B18" s="1">
        <v>10611</v>
      </c>
      <c r="C18" s="2" t="s">
        <v>126</v>
      </c>
      <c r="D18" s="1" t="s">
        <v>127</v>
      </c>
      <c r="E18" s="1" t="s">
        <v>28</v>
      </c>
      <c r="F18" s="1" t="s">
        <v>16</v>
      </c>
      <c r="G18" s="17" t="s">
        <v>18</v>
      </c>
      <c r="H18" s="17" t="s">
        <v>18</v>
      </c>
      <c r="I18" s="17" t="s">
        <v>19</v>
      </c>
      <c r="J18" s="9">
        <v>15</v>
      </c>
      <c r="K18" s="17">
        <f>J18-9</f>
        <v>6</v>
      </c>
      <c r="L18" s="17">
        <v>2</v>
      </c>
      <c r="M18" s="17">
        <v>10</v>
      </c>
      <c r="N18" s="17">
        <v>13.5</v>
      </c>
      <c r="O18" s="17">
        <f t="shared" si="1"/>
        <v>31.5</v>
      </c>
      <c r="P18" s="1"/>
      <c r="Q18" s="10">
        <f t="shared" si="0"/>
        <v>40.5</v>
      </c>
    </row>
    <row r="19" spans="1:17" x14ac:dyDescent="0.25">
      <c r="A19" s="17">
        <v>13</v>
      </c>
      <c r="B19" s="1">
        <v>10531</v>
      </c>
      <c r="C19" s="2" t="s">
        <v>128</v>
      </c>
      <c r="D19" s="1" t="s">
        <v>129</v>
      </c>
      <c r="E19" s="1" t="s">
        <v>28</v>
      </c>
      <c r="F19" s="1" t="s">
        <v>16</v>
      </c>
      <c r="G19" s="17" t="s">
        <v>18</v>
      </c>
      <c r="H19" s="17" t="s">
        <v>18</v>
      </c>
      <c r="I19" s="17" t="s">
        <v>19</v>
      </c>
      <c r="J19" s="9">
        <v>9</v>
      </c>
      <c r="K19" s="17">
        <f t="shared" ref="K19:K34" si="2">J19-9</f>
        <v>0</v>
      </c>
      <c r="L19" s="17">
        <v>11</v>
      </c>
      <c r="M19" s="17">
        <v>4</v>
      </c>
      <c r="N19" s="17"/>
      <c r="O19" s="17">
        <f t="shared" ref="O19:O30" si="3">SUM(K19:N19)</f>
        <v>15</v>
      </c>
      <c r="P19" s="1"/>
      <c r="Q19" s="10">
        <f t="shared" ref="Q19:Q30" si="4">J19+L19+M19+N19</f>
        <v>24</v>
      </c>
    </row>
    <row r="20" spans="1:17" x14ac:dyDescent="0.25">
      <c r="A20" s="17">
        <v>14</v>
      </c>
      <c r="B20" s="1">
        <v>10521</v>
      </c>
      <c r="C20" s="2" t="s">
        <v>135</v>
      </c>
      <c r="D20" s="1" t="s">
        <v>136</v>
      </c>
      <c r="E20" s="1" t="s">
        <v>28</v>
      </c>
      <c r="F20" s="1" t="s">
        <v>16</v>
      </c>
      <c r="G20" s="19" t="s">
        <v>18</v>
      </c>
      <c r="H20" s="17" t="s">
        <v>18</v>
      </c>
      <c r="I20" s="17" t="s">
        <v>19</v>
      </c>
      <c r="J20" s="9">
        <v>12</v>
      </c>
      <c r="K20" s="17">
        <f t="shared" si="2"/>
        <v>3</v>
      </c>
      <c r="L20" s="17">
        <v>2</v>
      </c>
      <c r="M20" s="17">
        <v>10</v>
      </c>
      <c r="N20" s="17">
        <v>0</v>
      </c>
      <c r="O20" s="17">
        <f t="shared" si="3"/>
        <v>15</v>
      </c>
      <c r="P20" s="1" t="s">
        <v>137</v>
      </c>
      <c r="Q20" s="10">
        <f t="shared" si="4"/>
        <v>24</v>
      </c>
    </row>
    <row r="21" spans="1:17" x14ac:dyDescent="0.25">
      <c r="A21" s="17">
        <v>15</v>
      </c>
      <c r="B21" s="1">
        <v>10523</v>
      </c>
      <c r="C21" s="2" t="s">
        <v>140</v>
      </c>
      <c r="D21" s="1" t="s">
        <v>141</v>
      </c>
      <c r="E21" s="1" t="s">
        <v>28</v>
      </c>
      <c r="F21" s="1" t="s">
        <v>16</v>
      </c>
      <c r="G21" s="17" t="s">
        <v>18</v>
      </c>
      <c r="H21" s="17" t="s">
        <v>18</v>
      </c>
      <c r="I21" s="17" t="s">
        <v>19</v>
      </c>
      <c r="J21" s="9">
        <v>12</v>
      </c>
      <c r="K21" s="17">
        <f t="shared" si="2"/>
        <v>3</v>
      </c>
      <c r="L21" s="17">
        <v>2</v>
      </c>
      <c r="M21" s="17">
        <v>10</v>
      </c>
      <c r="N21" s="17">
        <v>7.5</v>
      </c>
      <c r="O21" s="17">
        <f t="shared" si="3"/>
        <v>22.5</v>
      </c>
      <c r="P21" s="1"/>
      <c r="Q21" s="10">
        <f t="shared" si="4"/>
        <v>31.5</v>
      </c>
    </row>
    <row r="22" spans="1:17" x14ac:dyDescent="0.25">
      <c r="A22" s="17">
        <v>16</v>
      </c>
      <c r="B22" s="1">
        <v>10617</v>
      </c>
      <c r="C22" s="2" t="s">
        <v>148</v>
      </c>
      <c r="D22" s="1" t="s">
        <v>149</v>
      </c>
      <c r="E22" s="1" t="s">
        <v>28</v>
      </c>
      <c r="F22" s="1" t="s">
        <v>16</v>
      </c>
      <c r="G22" s="17" t="s">
        <v>18</v>
      </c>
      <c r="H22" s="17" t="s">
        <v>18</v>
      </c>
      <c r="I22" s="17" t="s">
        <v>19</v>
      </c>
      <c r="J22" s="9">
        <v>12</v>
      </c>
      <c r="K22" s="17">
        <f t="shared" si="2"/>
        <v>3</v>
      </c>
      <c r="L22" s="17">
        <v>0</v>
      </c>
      <c r="M22" s="17">
        <v>10</v>
      </c>
      <c r="N22" s="17">
        <v>1.5</v>
      </c>
      <c r="O22" s="17">
        <f t="shared" si="3"/>
        <v>14.5</v>
      </c>
      <c r="P22" s="1"/>
      <c r="Q22" s="10">
        <f t="shared" si="4"/>
        <v>23.5</v>
      </c>
    </row>
    <row r="23" spans="1:17" x14ac:dyDescent="0.25">
      <c r="A23" s="17">
        <v>17</v>
      </c>
      <c r="B23" s="1">
        <v>10579</v>
      </c>
      <c r="C23" s="2" t="s">
        <v>152</v>
      </c>
      <c r="D23" s="1" t="s">
        <v>153</v>
      </c>
      <c r="E23" s="1" t="s">
        <v>28</v>
      </c>
      <c r="F23" s="1" t="s">
        <v>16</v>
      </c>
      <c r="G23" s="17" t="s">
        <v>87</v>
      </c>
      <c r="H23" s="17" t="s">
        <v>18</v>
      </c>
      <c r="I23" s="17" t="s">
        <v>19</v>
      </c>
      <c r="J23" s="9">
        <v>9</v>
      </c>
      <c r="K23" s="17">
        <f t="shared" si="2"/>
        <v>0</v>
      </c>
      <c r="L23" s="17">
        <v>2</v>
      </c>
      <c r="M23" s="17">
        <v>10</v>
      </c>
      <c r="N23" s="17">
        <v>4.5</v>
      </c>
      <c r="O23" s="17">
        <f t="shared" si="3"/>
        <v>16.5</v>
      </c>
      <c r="P23" s="1" t="s">
        <v>88</v>
      </c>
      <c r="Q23" s="10">
        <f t="shared" si="4"/>
        <v>25.5</v>
      </c>
    </row>
    <row r="24" spans="1:17" x14ac:dyDescent="0.25">
      <c r="A24" s="17">
        <v>18</v>
      </c>
      <c r="B24" s="1">
        <v>10571</v>
      </c>
      <c r="C24" s="2" t="s">
        <v>154</v>
      </c>
      <c r="D24" s="1" t="s">
        <v>155</v>
      </c>
      <c r="E24" s="1" t="s">
        <v>28</v>
      </c>
      <c r="F24" s="1" t="s">
        <v>16</v>
      </c>
      <c r="G24" s="17" t="s">
        <v>18</v>
      </c>
      <c r="H24" s="17" t="s">
        <v>18</v>
      </c>
      <c r="I24" s="17" t="s">
        <v>19</v>
      </c>
      <c r="J24" s="9">
        <v>0</v>
      </c>
      <c r="K24" s="17">
        <v>0</v>
      </c>
      <c r="L24" s="17">
        <v>0</v>
      </c>
      <c r="M24" s="17">
        <v>0</v>
      </c>
      <c r="N24" s="17">
        <v>0</v>
      </c>
      <c r="O24" s="17">
        <f t="shared" si="3"/>
        <v>0</v>
      </c>
      <c r="P24" s="1" t="s">
        <v>259</v>
      </c>
      <c r="Q24" s="10">
        <f t="shared" si="4"/>
        <v>0</v>
      </c>
    </row>
    <row r="25" spans="1:17" x14ac:dyDescent="0.25">
      <c r="A25" s="17">
        <v>19</v>
      </c>
      <c r="B25" s="1">
        <v>10561</v>
      </c>
      <c r="C25" s="2" t="s">
        <v>174</v>
      </c>
      <c r="D25" s="1" t="s">
        <v>175</v>
      </c>
      <c r="E25" s="1" t="s">
        <v>28</v>
      </c>
      <c r="F25" s="1" t="s">
        <v>16</v>
      </c>
      <c r="G25" s="17" t="s">
        <v>18</v>
      </c>
      <c r="H25" s="17" t="s">
        <v>18</v>
      </c>
      <c r="I25" s="17" t="s">
        <v>19</v>
      </c>
      <c r="J25" s="9">
        <v>12</v>
      </c>
      <c r="K25" s="17">
        <f t="shared" si="2"/>
        <v>3</v>
      </c>
      <c r="L25" s="17">
        <v>16.5</v>
      </c>
      <c r="M25" s="17">
        <v>10</v>
      </c>
      <c r="N25" s="17">
        <v>4.5</v>
      </c>
      <c r="O25" s="17">
        <f t="shared" si="3"/>
        <v>34</v>
      </c>
      <c r="P25" s="1"/>
      <c r="Q25" s="10">
        <f t="shared" si="4"/>
        <v>43</v>
      </c>
    </row>
    <row r="26" spans="1:17" x14ac:dyDescent="0.25">
      <c r="A26" s="17">
        <v>20</v>
      </c>
      <c r="B26" s="1">
        <v>10453</v>
      </c>
      <c r="C26" s="2" t="s">
        <v>184</v>
      </c>
      <c r="D26" s="1" t="s">
        <v>185</v>
      </c>
      <c r="E26" s="1" t="s">
        <v>28</v>
      </c>
      <c r="F26" s="1" t="s">
        <v>16</v>
      </c>
      <c r="G26" s="17" t="s">
        <v>18</v>
      </c>
      <c r="H26" s="17" t="s">
        <v>18</v>
      </c>
      <c r="I26" s="17" t="s">
        <v>19</v>
      </c>
      <c r="J26" s="9">
        <v>9</v>
      </c>
      <c r="K26" s="17">
        <f t="shared" si="2"/>
        <v>0</v>
      </c>
      <c r="L26" s="17">
        <v>9</v>
      </c>
      <c r="M26" s="17">
        <v>10</v>
      </c>
      <c r="N26" s="17">
        <v>10.5</v>
      </c>
      <c r="O26" s="17">
        <f t="shared" ref="O26:O27" si="5">SUM(K26:N26)</f>
        <v>29.5</v>
      </c>
      <c r="P26" s="1"/>
      <c r="Q26" s="10">
        <f t="shared" ref="Q26:Q27" si="6">J26+L26+M26+N26</f>
        <v>38.5</v>
      </c>
    </row>
    <row r="27" spans="1:17" x14ac:dyDescent="0.25">
      <c r="A27" s="17">
        <v>21</v>
      </c>
      <c r="B27" s="1">
        <v>10540</v>
      </c>
      <c r="C27" s="2" t="s">
        <v>200</v>
      </c>
      <c r="D27" s="1" t="s">
        <v>201</v>
      </c>
      <c r="E27" s="1" t="s">
        <v>28</v>
      </c>
      <c r="F27" s="1" t="s">
        <v>16</v>
      </c>
      <c r="G27" s="17" t="s">
        <v>18</v>
      </c>
      <c r="H27" s="17" t="s">
        <v>18</v>
      </c>
      <c r="I27" s="17" t="s">
        <v>19</v>
      </c>
      <c r="J27" s="9">
        <v>12</v>
      </c>
      <c r="K27" s="17">
        <f t="shared" si="2"/>
        <v>3</v>
      </c>
      <c r="L27" s="17">
        <v>2</v>
      </c>
      <c r="M27" s="17">
        <v>10</v>
      </c>
      <c r="N27" s="17">
        <v>3</v>
      </c>
      <c r="O27" s="17">
        <f t="shared" si="5"/>
        <v>18</v>
      </c>
      <c r="P27" s="1"/>
      <c r="Q27" s="10">
        <f t="shared" si="6"/>
        <v>27</v>
      </c>
    </row>
    <row r="28" spans="1:17" x14ac:dyDescent="0.25">
      <c r="A28" s="17">
        <v>22</v>
      </c>
      <c r="B28" s="1">
        <v>10439</v>
      </c>
      <c r="C28" s="2" t="s">
        <v>202</v>
      </c>
      <c r="D28" s="1" t="s">
        <v>203</v>
      </c>
      <c r="E28" s="1" t="s">
        <v>28</v>
      </c>
      <c r="F28" s="1" t="s">
        <v>16</v>
      </c>
      <c r="G28" s="17" t="s">
        <v>18</v>
      </c>
      <c r="H28" s="17" t="s">
        <v>18</v>
      </c>
      <c r="I28" s="17" t="s">
        <v>19</v>
      </c>
      <c r="J28" s="9">
        <v>12</v>
      </c>
      <c r="K28" s="17">
        <f t="shared" si="2"/>
        <v>3</v>
      </c>
      <c r="L28" s="17">
        <v>2</v>
      </c>
      <c r="M28" s="17">
        <v>10</v>
      </c>
      <c r="N28" s="17">
        <v>6</v>
      </c>
      <c r="O28" s="17">
        <f t="shared" ref="O28:O29" si="7">SUM(K28:N28)</f>
        <v>21</v>
      </c>
      <c r="P28" s="1"/>
      <c r="Q28" s="10">
        <f t="shared" ref="Q28:Q29" si="8">J28+L28+M28+N28</f>
        <v>30</v>
      </c>
    </row>
    <row r="29" spans="1:17" x14ac:dyDescent="0.25">
      <c r="A29" s="17">
        <v>23</v>
      </c>
      <c r="B29" s="1">
        <v>10435</v>
      </c>
      <c r="C29" s="2" t="s">
        <v>204</v>
      </c>
      <c r="D29" s="1" t="s">
        <v>205</v>
      </c>
      <c r="E29" s="1" t="s">
        <v>28</v>
      </c>
      <c r="F29" s="1" t="s">
        <v>16</v>
      </c>
      <c r="G29" s="17" t="s">
        <v>18</v>
      </c>
      <c r="H29" s="17" t="s">
        <v>18</v>
      </c>
      <c r="I29" s="17" t="s">
        <v>19</v>
      </c>
      <c r="J29" s="9">
        <v>9</v>
      </c>
      <c r="K29" s="17">
        <f t="shared" si="2"/>
        <v>0</v>
      </c>
      <c r="L29" s="17">
        <v>0</v>
      </c>
      <c r="M29" s="17">
        <v>10</v>
      </c>
      <c r="N29" s="17">
        <v>4.5</v>
      </c>
      <c r="O29" s="17">
        <f t="shared" si="7"/>
        <v>14.5</v>
      </c>
      <c r="P29" s="1"/>
      <c r="Q29" s="10">
        <f t="shared" si="8"/>
        <v>23.5</v>
      </c>
    </row>
    <row r="30" spans="1:17" x14ac:dyDescent="0.25">
      <c r="A30" s="17">
        <v>24</v>
      </c>
      <c r="B30" s="1">
        <v>10631</v>
      </c>
      <c r="C30" s="2" t="s">
        <v>206</v>
      </c>
      <c r="D30" s="1" t="s">
        <v>207</v>
      </c>
      <c r="E30" s="1" t="s">
        <v>28</v>
      </c>
      <c r="F30" s="1" t="s">
        <v>16</v>
      </c>
      <c r="G30" s="17" t="s">
        <v>18</v>
      </c>
      <c r="H30" s="17" t="s">
        <v>18</v>
      </c>
      <c r="I30" s="17" t="s">
        <v>19</v>
      </c>
      <c r="J30" s="9">
        <v>15</v>
      </c>
      <c r="K30" s="17">
        <f t="shared" si="2"/>
        <v>6</v>
      </c>
      <c r="L30" s="17">
        <v>9</v>
      </c>
      <c r="M30" s="17">
        <v>10</v>
      </c>
      <c r="N30" s="17">
        <v>11</v>
      </c>
      <c r="O30" s="17">
        <f t="shared" si="3"/>
        <v>36</v>
      </c>
      <c r="P30" s="1"/>
      <c r="Q30" s="10">
        <f t="shared" si="4"/>
        <v>45</v>
      </c>
    </row>
    <row r="31" spans="1:17" x14ac:dyDescent="0.25">
      <c r="A31" s="17">
        <v>25</v>
      </c>
      <c r="B31" s="1">
        <v>10573</v>
      </c>
      <c r="C31" s="2" t="s">
        <v>210</v>
      </c>
      <c r="D31" s="1" t="s">
        <v>211</v>
      </c>
      <c r="E31" s="1" t="s">
        <v>28</v>
      </c>
      <c r="F31" s="1" t="s">
        <v>16</v>
      </c>
      <c r="G31" s="17" t="s">
        <v>87</v>
      </c>
      <c r="H31" s="17" t="s">
        <v>18</v>
      </c>
      <c r="I31" s="17" t="s">
        <v>19</v>
      </c>
      <c r="J31" s="9">
        <v>12</v>
      </c>
      <c r="K31" s="17">
        <f t="shared" si="2"/>
        <v>3</v>
      </c>
      <c r="L31" s="17">
        <v>3.5</v>
      </c>
      <c r="M31" s="17">
        <v>10</v>
      </c>
      <c r="N31" s="17">
        <v>3</v>
      </c>
      <c r="O31" s="17">
        <f t="shared" ref="O31:O32" si="9">SUM(K31:N31)</f>
        <v>19.5</v>
      </c>
      <c r="P31" s="1" t="s">
        <v>88</v>
      </c>
      <c r="Q31" s="10">
        <f t="shared" ref="Q31:Q32" si="10">J31+L31+M31+N31</f>
        <v>28.5</v>
      </c>
    </row>
    <row r="32" spans="1:17" x14ac:dyDescent="0.25">
      <c r="A32" s="17">
        <v>26</v>
      </c>
      <c r="B32" s="1">
        <v>10574</v>
      </c>
      <c r="C32" s="2" t="s">
        <v>212</v>
      </c>
      <c r="D32" s="1" t="s">
        <v>213</v>
      </c>
      <c r="E32" s="1" t="s">
        <v>28</v>
      </c>
      <c r="F32" s="1" t="s">
        <v>16</v>
      </c>
      <c r="G32" s="17" t="s">
        <v>87</v>
      </c>
      <c r="H32" s="17" t="s">
        <v>18</v>
      </c>
      <c r="I32" s="17" t="s">
        <v>19</v>
      </c>
      <c r="J32" s="9">
        <v>12</v>
      </c>
      <c r="K32" s="17">
        <f t="shared" si="2"/>
        <v>3</v>
      </c>
      <c r="L32" s="17">
        <v>2</v>
      </c>
      <c r="M32" s="17">
        <v>10</v>
      </c>
      <c r="N32" s="17">
        <v>12</v>
      </c>
      <c r="O32" s="17">
        <f t="shared" si="9"/>
        <v>27</v>
      </c>
      <c r="P32" s="1" t="s">
        <v>88</v>
      </c>
      <c r="Q32" s="10">
        <f t="shared" si="10"/>
        <v>36</v>
      </c>
    </row>
    <row r="33" spans="1:17" x14ac:dyDescent="0.25">
      <c r="A33" s="17">
        <v>27</v>
      </c>
      <c r="B33" s="1">
        <v>10533</v>
      </c>
      <c r="C33" s="2" t="s">
        <v>242</v>
      </c>
      <c r="D33" s="1" t="s">
        <v>243</v>
      </c>
      <c r="E33" s="1" t="s">
        <v>28</v>
      </c>
      <c r="F33" s="1" t="s">
        <v>16</v>
      </c>
      <c r="G33" s="17" t="s">
        <v>18</v>
      </c>
      <c r="H33" s="17" t="s">
        <v>18</v>
      </c>
      <c r="I33" s="17" t="s">
        <v>19</v>
      </c>
      <c r="J33" s="9">
        <v>9</v>
      </c>
      <c r="K33" s="17">
        <f t="shared" si="2"/>
        <v>0</v>
      </c>
      <c r="L33" s="17">
        <v>0</v>
      </c>
      <c r="M33" s="17">
        <v>10</v>
      </c>
      <c r="N33" s="17">
        <v>1.5</v>
      </c>
      <c r="O33" s="17">
        <f t="shared" ref="O33:O34" si="11">SUM(K33:N33)</f>
        <v>11.5</v>
      </c>
      <c r="P33" s="1"/>
      <c r="Q33" s="10">
        <f t="shared" ref="Q33:Q34" si="12">J33+L33+M33+N33</f>
        <v>20.5</v>
      </c>
    </row>
    <row r="34" spans="1:17" x14ac:dyDescent="0.25">
      <c r="A34" s="17">
        <v>28</v>
      </c>
      <c r="B34" s="1">
        <v>10447</v>
      </c>
      <c r="C34" s="2" t="s">
        <v>252</v>
      </c>
      <c r="D34" s="1" t="s">
        <v>253</v>
      </c>
      <c r="E34" s="1" t="s">
        <v>28</v>
      </c>
      <c r="F34" s="1" t="s">
        <v>16</v>
      </c>
      <c r="G34" s="17" t="s">
        <v>18</v>
      </c>
      <c r="H34" s="17" t="s">
        <v>18</v>
      </c>
      <c r="I34" s="17" t="s">
        <v>19</v>
      </c>
      <c r="J34" s="9">
        <v>12</v>
      </c>
      <c r="K34" s="17">
        <f t="shared" si="2"/>
        <v>3</v>
      </c>
      <c r="L34" s="17">
        <v>2</v>
      </c>
      <c r="M34" s="17">
        <v>10</v>
      </c>
      <c r="N34" s="17">
        <v>0</v>
      </c>
      <c r="O34" s="17">
        <f t="shared" si="11"/>
        <v>15</v>
      </c>
      <c r="P34" s="1"/>
      <c r="Q34" s="10">
        <f t="shared" si="12"/>
        <v>24</v>
      </c>
    </row>
    <row r="35" spans="1:17" x14ac:dyDescent="0.25">
      <c r="B35" s="5"/>
      <c r="C35" s="6"/>
      <c r="D35" s="5"/>
      <c r="E35" s="5"/>
      <c r="F35" s="5"/>
      <c r="G35" s="18"/>
      <c r="H35" s="18"/>
      <c r="I35" s="18"/>
      <c r="J35" s="11"/>
      <c r="K35" s="18"/>
      <c r="L35" s="18"/>
      <c r="M35" s="18"/>
      <c r="N35" s="18"/>
      <c r="O35" s="18"/>
      <c r="P35" s="5"/>
    </row>
    <row r="36" spans="1:17" x14ac:dyDescent="0.25">
      <c r="B36" s="5"/>
      <c r="C36" s="6"/>
      <c r="D36" s="5"/>
      <c r="E36" s="5"/>
      <c r="F36" s="5"/>
      <c r="G36" s="18"/>
      <c r="H36" s="18"/>
      <c r="I36" s="18"/>
      <c r="J36" s="11"/>
      <c r="K36" s="18"/>
      <c r="L36" s="18"/>
      <c r="M36" s="18"/>
      <c r="N36" s="18"/>
      <c r="O36" s="18"/>
      <c r="P36" s="5"/>
    </row>
    <row r="37" spans="1:17" x14ac:dyDescent="0.25">
      <c r="C37" s="4" t="s">
        <v>24</v>
      </c>
      <c r="G37" s="16"/>
      <c r="H37" s="16"/>
      <c r="I37" s="16"/>
    </row>
    <row r="38" spans="1:17" ht="60" x14ac:dyDescent="0.25">
      <c r="A38" s="14" t="s">
        <v>0</v>
      </c>
      <c r="B38" s="14" t="s">
        <v>20</v>
      </c>
      <c r="C38" s="15" t="s">
        <v>1</v>
      </c>
      <c r="D38" s="14" t="s">
        <v>2</v>
      </c>
      <c r="E38" s="14" t="s">
        <v>3</v>
      </c>
      <c r="F38" s="14" t="s">
        <v>4</v>
      </c>
      <c r="G38" s="14" t="s">
        <v>5</v>
      </c>
      <c r="H38" s="14" t="s">
        <v>6</v>
      </c>
      <c r="I38" s="14" t="s">
        <v>7</v>
      </c>
      <c r="J38" s="14"/>
      <c r="K38" s="14" t="s">
        <v>12</v>
      </c>
      <c r="L38" s="14" t="s">
        <v>13</v>
      </c>
      <c r="M38" s="14" t="s">
        <v>8</v>
      </c>
      <c r="N38" s="14" t="s">
        <v>9</v>
      </c>
      <c r="O38" s="14" t="s">
        <v>10</v>
      </c>
      <c r="P38" s="14" t="s">
        <v>11</v>
      </c>
    </row>
    <row r="39" spans="1:17" x14ac:dyDescent="0.25">
      <c r="A39" s="17">
        <v>29</v>
      </c>
      <c r="B39" s="1">
        <v>10384</v>
      </c>
      <c r="C39" s="2" t="s">
        <v>29</v>
      </c>
      <c r="D39" s="1" t="s">
        <v>30</v>
      </c>
      <c r="E39" s="1" t="s">
        <v>31</v>
      </c>
      <c r="F39" s="1" t="s">
        <v>32</v>
      </c>
      <c r="G39" s="17" t="s">
        <v>18</v>
      </c>
      <c r="H39" s="17" t="s">
        <v>18</v>
      </c>
      <c r="I39" s="17" t="s">
        <v>19</v>
      </c>
      <c r="J39" s="9">
        <v>15</v>
      </c>
      <c r="K39" s="17">
        <f>J39-9</f>
        <v>6</v>
      </c>
      <c r="L39" s="17">
        <v>6</v>
      </c>
      <c r="M39" s="17">
        <v>10</v>
      </c>
      <c r="N39" s="17">
        <v>12</v>
      </c>
      <c r="O39" s="17">
        <f>SUM(K39:N39)</f>
        <v>34</v>
      </c>
      <c r="P39" s="1"/>
      <c r="Q39" s="10">
        <f>J39+L39+M39+N39</f>
        <v>43</v>
      </c>
    </row>
    <row r="40" spans="1:17" x14ac:dyDescent="0.25">
      <c r="A40" s="17">
        <v>30</v>
      </c>
      <c r="B40" s="1">
        <v>10394</v>
      </c>
      <c r="C40" s="2" t="s">
        <v>41</v>
      </c>
      <c r="D40" s="1" t="s">
        <v>42</v>
      </c>
      <c r="E40" s="1" t="s">
        <v>31</v>
      </c>
      <c r="F40" s="1" t="s">
        <v>32</v>
      </c>
      <c r="G40" s="17" t="s">
        <v>18</v>
      </c>
      <c r="H40" s="17" t="s">
        <v>18</v>
      </c>
      <c r="I40" s="17" t="s">
        <v>19</v>
      </c>
      <c r="J40" s="9">
        <v>9</v>
      </c>
      <c r="K40" s="17">
        <f>J40-9</f>
        <v>0</v>
      </c>
      <c r="L40" s="17">
        <v>7</v>
      </c>
      <c r="M40" s="17">
        <v>10</v>
      </c>
      <c r="N40" s="17">
        <v>0</v>
      </c>
      <c r="O40" s="17">
        <f>SUM(K40:N40)</f>
        <v>17</v>
      </c>
      <c r="P40" s="1"/>
      <c r="Q40" s="10">
        <f t="shared" ref="Q40:Q101" si="13">J40+L40+M40+N40</f>
        <v>26</v>
      </c>
    </row>
    <row r="41" spans="1:17" x14ac:dyDescent="0.25">
      <c r="A41" s="17">
        <v>31</v>
      </c>
      <c r="B41" s="1">
        <v>10390</v>
      </c>
      <c r="C41" s="2" t="s">
        <v>45</v>
      </c>
      <c r="D41" s="1" t="s">
        <v>46</v>
      </c>
      <c r="E41" s="1" t="s">
        <v>31</v>
      </c>
      <c r="F41" s="1" t="s">
        <v>32</v>
      </c>
      <c r="G41" s="17" t="s">
        <v>18</v>
      </c>
      <c r="H41" s="17" t="s">
        <v>18</v>
      </c>
      <c r="I41" s="17" t="s">
        <v>19</v>
      </c>
      <c r="J41" s="9">
        <v>9</v>
      </c>
      <c r="K41" s="17">
        <f>J41-9</f>
        <v>0</v>
      </c>
      <c r="L41" s="17">
        <v>9</v>
      </c>
      <c r="M41" s="17">
        <v>10</v>
      </c>
      <c r="N41" s="17">
        <v>6</v>
      </c>
      <c r="O41" s="17">
        <f t="shared" ref="O41:O51" si="14">SUM(K41:N41)</f>
        <v>25</v>
      </c>
      <c r="P41" s="1"/>
      <c r="Q41" s="10">
        <f t="shared" si="13"/>
        <v>34</v>
      </c>
    </row>
    <row r="42" spans="1:17" x14ac:dyDescent="0.25">
      <c r="A42" s="17">
        <v>32</v>
      </c>
      <c r="B42" s="1">
        <v>10396</v>
      </c>
      <c r="C42" s="2" t="s">
        <v>49</v>
      </c>
      <c r="D42" s="1" t="s">
        <v>50</v>
      </c>
      <c r="E42" s="1" t="s">
        <v>31</v>
      </c>
      <c r="F42" s="1" t="s">
        <v>32</v>
      </c>
      <c r="G42" s="17" t="s">
        <v>18</v>
      </c>
      <c r="H42" s="17" t="s">
        <v>18</v>
      </c>
      <c r="I42" s="17" t="s">
        <v>19</v>
      </c>
      <c r="J42" s="9">
        <v>12</v>
      </c>
      <c r="K42" s="17">
        <f>J42-9</f>
        <v>3</v>
      </c>
      <c r="L42" s="17">
        <v>12.5</v>
      </c>
      <c r="M42" s="17">
        <v>10</v>
      </c>
      <c r="N42" s="17">
        <v>9</v>
      </c>
      <c r="O42" s="17">
        <f t="shared" si="14"/>
        <v>34.5</v>
      </c>
      <c r="P42" s="1"/>
      <c r="Q42" s="10">
        <f t="shared" si="13"/>
        <v>43.5</v>
      </c>
    </row>
    <row r="43" spans="1:17" x14ac:dyDescent="0.25">
      <c r="A43" s="17">
        <v>33</v>
      </c>
      <c r="B43" s="1">
        <v>10374</v>
      </c>
      <c r="C43" s="2" t="s">
        <v>58</v>
      </c>
      <c r="D43" s="1" t="s">
        <v>57</v>
      </c>
      <c r="E43" s="1" t="s">
        <v>31</v>
      </c>
      <c r="F43" s="1" t="s">
        <v>32</v>
      </c>
      <c r="G43" s="17" t="s">
        <v>18</v>
      </c>
      <c r="H43" s="17" t="s">
        <v>18</v>
      </c>
      <c r="I43" s="17" t="s">
        <v>19</v>
      </c>
      <c r="J43" s="9">
        <v>15</v>
      </c>
      <c r="K43" s="17">
        <f>J43-9</f>
        <v>6</v>
      </c>
      <c r="L43" s="17">
        <v>2</v>
      </c>
      <c r="M43" s="17">
        <v>10</v>
      </c>
      <c r="N43" s="17">
        <v>4.5</v>
      </c>
      <c r="O43" s="17">
        <f t="shared" si="14"/>
        <v>22.5</v>
      </c>
      <c r="P43" s="1"/>
      <c r="Q43" s="10">
        <f t="shared" si="13"/>
        <v>31.5</v>
      </c>
    </row>
    <row r="44" spans="1:17" x14ac:dyDescent="0.25">
      <c r="A44" s="17">
        <v>34</v>
      </c>
      <c r="B44" s="1">
        <v>10539</v>
      </c>
      <c r="C44" s="2" t="s">
        <v>61</v>
      </c>
      <c r="D44" s="1" t="s">
        <v>62</v>
      </c>
      <c r="E44" s="1" t="s">
        <v>31</v>
      </c>
      <c r="F44" s="1" t="s">
        <v>16</v>
      </c>
      <c r="G44" s="17" t="s">
        <v>18</v>
      </c>
      <c r="H44" s="17" t="s">
        <v>18</v>
      </c>
      <c r="I44" s="17" t="s">
        <v>19</v>
      </c>
      <c r="J44" s="9">
        <v>15</v>
      </c>
      <c r="K44" s="17">
        <f>J44-9</f>
        <v>6</v>
      </c>
      <c r="L44" s="17">
        <v>4</v>
      </c>
      <c r="M44" s="17">
        <v>10</v>
      </c>
      <c r="N44" s="17">
        <v>4.5</v>
      </c>
      <c r="O44" s="17">
        <f t="shared" si="14"/>
        <v>24.5</v>
      </c>
      <c r="P44" s="1"/>
      <c r="Q44" s="10">
        <f t="shared" si="13"/>
        <v>33.5</v>
      </c>
    </row>
    <row r="45" spans="1:17" x14ac:dyDescent="0.25">
      <c r="A45" s="17">
        <v>35</v>
      </c>
      <c r="B45" s="1">
        <v>10407</v>
      </c>
      <c r="C45" s="2" t="s">
        <v>63</v>
      </c>
      <c r="D45" s="1" t="s">
        <v>64</v>
      </c>
      <c r="E45" s="1" t="s">
        <v>31</v>
      </c>
      <c r="F45" s="1" t="s">
        <v>16</v>
      </c>
      <c r="G45" s="17" t="s">
        <v>18</v>
      </c>
      <c r="H45" s="17" t="s">
        <v>18</v>
      </c>
      <c r="I45" s="17" t="s">
        <v>19</v>
      </c>
      <c r="J45" s="9">
        <v>9</v>
      </c>
      <c r="K45" s="17">
        <f>J45-9</f>
        <v>0</v>
      </c>
      <c r="L45" s="17">
        <v>0</v>
      </c>
      <c r="M45" s="17">
        <v>10</v>
      </c>
      <c r="N45" s="17">
        <v>19.5</v>
      </c>
      <c r="O45" s="17">
        <f t="shared" si="14"/>
        <v>29.5</v>
      </c>
      <c r="P45" s="1"/>
      <c r="Q45" s="10">
        <f t="shared" si="13"/>
        <v>38.5</v>
      </c>
    </row>
    <row r="46" spans="1:17" x14ac:dyDescent="0.25">
      <c r="A46" s="17">
        <v>36</v>
      </c>
      <c r="B46" s="1">
        <v>10541</v>
      </c>
      <c r="C46" s="2" t="s">
        <v>69</v>
      </c>
      <c r="D46" s="1" t="s">
        <v>70</v>
      </c>
      <c r="E46" s="1" t="s">
        <v>31</v>
      </c>
      <c r="F46" s="1" t="s">
        <v>16</v>
      </c>
      <c r="G46" s="17" t="s">
        <v>18</v>
      </c>
      <c r="H46" s="17" t="s">
        <v>18</v>
      </c>
      <c r="I46" s="17" t="s">
        <v>19</v>
      </c>
      <c r="J46" s="9">
        <v>9</v>
      </c>
      <c r="K46" s="17">
        <f>J46-9</f>
        <v>0</v>
      </c>
      <c r="L46" s="17">
        <v>0</v>
      </c>
      <c r="M46" s="17">
        <v>10</v>
      </c>
      <c r="N46" s="17">
        <v>0</v>
      </c>
      <c r="O46" s="17">
        <f t="shared" si="14"/>
        <v>10</v>
      </c>
      <c r="P46" s="1"/>
      <c r="Q46" s="10">
        <f t="shared" si="13"/>
        <v>19</v>
      </c>
    </row>
    <row r="47" spans="1:17" x14ac:dyDescent="0.25">
      <c r="A47" s="17">
        <v>37</v>
      </c>
      <c r="B47" s="1">
        <v>10547</v>
      </c>
      <c r="C47" s="2" t="s">
        <v>89</v>
      </c>
      <c r="D47" s="1" t="s">
        <v>90</v>
      </c>
      <c r="E47" s="1" t="s">
        <v>31</v>
      </c>
      <c r="F47" s="1" t="s">
        <v>16</v>
      </c>
      <c r="G47" s="17" t="s">
        <v>18</v>
      </c>
      <c r="H47" s="17" t="s">
        <v>18</v>
      </c>
      <c r="I47" s="17" t="s">
        <v>19</v>
      </c>
      <c r="J47" s="9">
        <v>9</v>
      </c>
      <c r="K47" s="17">
        <f>J47-9</f>
        <v>0</v>
      </c>
      <c r="L47" s="17">
        <v>0</v>
      </c>
      <c r="M47" s="17">
        <v>10</v>
      </c>
      <c r="N47" s="17">
        <v>1.5</v>
      </c>
      <c r="O47" s="17">
        <f t="shared" si="14"/>
        <v>11.5</v>
      </c>
      <c r="P47" s="1"/>
      <c r="Q47" s="10">
        <f t="shared" si="13"/>
        <v>20.5</v>
      </c>
    </row>
    <row r="48" spans="1:17" x14ac:dyDescent="0.25">
      <c r="A48" s="17">
        <v>38</v>
      </c>
      <c r="B48" s="1">
        <v>10551</v>
      </c>
      <c r="C48" s="2" t="s">
        <v>95</v>
      </c>
      <c r="D48" s="1" t="s">
        <v>96</v>
      </c>
      <c r="E48" s="1" t="s">
        <v>31</v>
      </c>
      <c r="F48" s="1" t="s">
        <v>16</v>
      </c>
      <c r="G48" s="17" t="s">
        <v>18</v>
      </c>
      <c r="H48" s="17" t="s">
        <v>18</v>
      </c>
      <c r="I48" s="17" t="s">
        <v>19</v>
      </c>
      <c r="J48" s="9">
        <v>9</v>
      </c>
      <c r="K48" s="17">
        <f>J48-9</f>
        <v>0</v>
      </c>
      <c r="L48" s="17">
        <v>11</v>
      </c>
      <c r="M48" s="17">
        <v>3</v>
      </c>
      <c r="N48" s="17">
        <v>7.5</v>
      </c>
      <c r="O48" s="17">
        <f t="shared" si="14"/>
        <v>21.5</v>
      </c>
      <c r="P48" s="1"/>
      <c r="Q48" s="10">
        <f t="shared" si="13"/>
        <v>30.5</v>
      </c>
    </row>
    <row r="49" spans="1:17" x14ac:dyDescent="0.25">
      <c r="A49" s="17">
        <v>39</v>
      </c>
      <c r="B49" s="1">
        <v>10416</v>
      </c>
      <c r="C49" s="2" t="s">
        <v>97</v>
      </c>
      <c r="D49" s="1" t="s">
        <v>98</v>
      </c>
      <c r="E49" s="1" t="s">
        <v>31</v>
      </c>
      <c r="F49" s="1" t="s">
        <v>16</v>
      </c>
      <c r="G49" s="17" t="s">
        <v>18</v>
      </c>
      <c r="H49" s="17" t="s">
        <v>18</v>
      </c>
      <c r="I49" s="17" t="s">
        <v>19</v>
      </c>
      <c r="J49" s="9">
        <v>12</v>
      </c>
      <c r="K49" s="17">
        <f>J49-9</f>
        <v>3</v>
      </c>
      <c r="L49" s="17">
        <v>9</v>
      </c>
      <c r="M49" s="17">
        <v>6</v>
      </c>
      <c r="N49" s="17">
        <v>7.5</v>
      </c>
      <c r="O49" s="17">
        <f t="shared" si="14"/>
        <v>25.5</v>
      </c>
      <c r="P49" s="1"/>
      <c r="Q49" s="10">
        <f t="shared" si="13"/>
        <v>34.5</v>
      </c>
    </row>
    <row r="50" spans="1:17" x14ac:dyDescent="0.25">
      <c r="A50" s="17">
        <v>40</v>
      </c>
      <c r="B50" s="1">
        <v>10425</v>
      </c>
      <c r="C50" s="2" t="s">
        <v>99</v>
      </c>
      <c r="D50" s="1" t="s">
        <v>100</v>
      </c>
      <c r="E50" s="1" t="s">
        <v>31</v>
      </c>
      <c r="F50" s="1" t="s">
        <v>16</v>
      </c>
      <c r="G50" s="17" t="s">
        <v>18</v>
      </c>
      <c r="H50" s="17" t="s">
        <v>18</v>
      </c>
      <c r="I50" s="17" t="s">
        <v>19</v>
      </c>
      <c r="J50" s="9">
        <v>15</v>
      </c>
      <c r="K50" s="17">
        <f>J50-9</f>
        <v>6</v>
      </c>
      <c r="L50" s="17">
        <v>6</v>
      </c>
      <c r="M50" s="17">
        <v>10</v>
      </c>
      <c r="N50" s="17">
        <v>0</v>
      </c>
      <c r="O50" s="17">
        <f t="shared" si="14"/>
        <v>22</v>
      </c>
      <c r="P50" s="1"/>
      <c r="Q50" s="10">
        <f t="shared" si="13"/>
        <v>31</v>
      </c>
    </row>
    <row r="51" spans="1:17" x14ac:dyDescent="0.25">
      <c r="A51" s="17">
        <v>41</v>
      </c>
      <c r="B51" s="1">
        <v>10537</v>
      </c>
      <c r="C51" s="2" t="s">
        <v>103</v>
      </c>
      <c r="D51" s="1" t="s">
        <v>104</v>
      </c>
      <c r="E51" s="1" t="s">
        <v>31</v>
      </c>
      <c r="F51" s="1" t="s">
        <v>16</v>
      </c>
      <c r="G51" s="17" t="s">
        <v>18</v>
      </c>
      <c r="H51" s="17" t="s">
        <v>18</v>
      </c>
      <c r="I51" s="17" t="s">
        <v>19</v>
      </c>
      <c r="J51" s="9">
        <v>12</v>
      </c>
      <c r="K51" s="17">
        <f>J51-9</f>
        <v>3</v>
      </c>
      <c r="L51" s="17">
        <v>7</v>
      </c>
      <c r="M51" s="17">
        <v>10</v>
      </c>
      <c r="N51" s="17">
        <v>0</v>
      </c>
      <c r="O51" s="17">
        <f t="shared" si="14"/>
        <v>20</v>
      </c>
      <c r="P51" s="1"/>
      <c r="Q51" s="10">
        <f t="shared" si="13"/>
        <v>29</v>
      </c>
    </row>
    <row r="52" spans="1:17" x14ac:dyDescent="0.25">
      <c r="A52" s="17">
        <v>42</v>
      </c>
      <c r="B52" s="1">
        <v>10555</v>
      </c>
      <c r="C52" s="2" t="s">
        <v>105</v>
      </c>
      <c r="D52" s="1" t="s">
        <v>106</v>
      </c>
      <c r="E52" s="1" t="s">
        <v>31</v>
      </c>
      <c r="F52" s="1" t="s">
        <v>16</v>
      </c>
      <c r="G52" s="17" t="s">
        <v>18</v>
      </c>
      <c r="H52" s="17" t="s">
        <v>18</v>
      </c>
      <c r="I52" s="17" t="s">
        <v>19</v>
      </c>
      <c r="J52" s="9">
        <v>9</v>
      </c>
      <c r="K52" s="17">
        <f>J52-9</f>
        <v>0</v>
      </c>
      <c r="L52" s="17">
        <v>7</v>
      </c>
      <c r="M52" s="17">
        <v>10</v>
      </c>
      <c r="N52" s="17">
        <v>6</v>
      </c>
      <c r="O52" s="17">
        <f t="shared" ref="O52:O58" si="15">SUM(K52:N52)</f>
        <v>23</v>
      </c>
      <c r="P52" s="1"/>
      <c r="Q52" s="10">
        <f>J52+L52+M52+N52</f>
        <v>32</v>
      </c>
    </row>
    <row r="53" spans="1:17" x14ac:dyDescent="0.25">
      <c r="A53" s="17">
        <v>43</v>
      </c>
      <c r="B53" s="1">
        <v>10495</v>
      </c>
      <c r="C53" s="2" t="s">
        <v>112</v>
      </c>
      <c r="D53" s="1" t="s">
        <v>113</v>
      </c>
      <c r="E53" s="1" t="s">
        <v>31</v>
      </c>
      <c r="F53" s="1" t="s">
        <v>16</v>
      </c>
      <c r="G53" s="17" t="s">
        <v>18</v>
      </c>
      <c r="H53" s="17" t="s">
        <v>18</v>
      </c>
      <c r="I53" s="17" t="s">
        <v>19</v>
      </c>
      <c r="J53" s="9">
        <v>15</v>
      </c>
      <c r="K53" s="17">
        <f>J53-9</f>
        <v>6</v>
      </c>
      <c r="L53" s="17">
        <v>11</v>
      </c>
      <c r="M53" s="17">
        <v>8.5</v>
      </c>
      <c r="N53" s="17">
        <v>6</v>
      </c>
      <c r="O53" s="17">
        <f t="shared" si="15"/>
        <v>31.5</v>
      </c>
      <c r="P53" s="1"/>
      <c r="Q53" s="10">
        <f t="shared" ref="Q53:Q58" si="16">J53+L53+M53+N53</f>
        <v>40.5</v>
      </c>
    </row>
    <row r="54" spans="1:17" x14ac:dyDescent="0.25">
      <c r="A54" s="17">
        <v>44</v>
      </c>
      <c r="B54" s="1">
        <v>10498</v>
      </c>
      <c r="C54" s="2" t="s">
        <v>116</v>
      </c>
      <c r="D54" s="1" t="s">
        <v>117</v>
      </c>
      <c r="E54" s="1" t="s">
        <v>31</v>
      </c>
      <c r="F54" s="1" t="s">
        <v>16</v>
      </c>
      <c r="G54" s="17" t="s">
        <v>18</v>
      </c>
      <c r="H54" s="17" t="s">
        <v>18</v>
      </c>
      <c r="I54" s="17" t="s">
        <v>19</v>
      </c>
      <c r="J54" s="9">
        <v>12</v>
      </c>
      <c r="K54" s="17">
        <f>J54-9</f>
        <v>3</v>
      </c>
      <c r="L54" s="17">
        <v>0</v>
      </c>
      <c r="M54" s="17">
        <v>10</v>
      </c>
      <c r="N54" s="17">
        <v>6</v>
      </c>
      <c r="O54" s="17">
        <f t="shared" si="15"/>
        <v>19</v>
      </c>
      <c r="P54" s="1"/>
      <c r="Q54" s="10">
        <f t="shared" si="16"/>
        <v>28</v>
      </c>
    </row>
    <row r="55" spans="1:17" x14ac:dyDescent="0.25">
      <c r="A55" s="17">
        <v>45</v>
      </c>
      <c r="B55" s="1">
        <v>10517</v>
      </c>
      <c r="C55" s="2" t="s">
        <v>120</v>
      </c>
      <c r="D55" s="1" t="s">
        <v>121</v>
      </c>
      <c r="E55" s="1" t="s">
        <v>31</v>
      </c>
      <c r="F55" s="1" t="s">
        <v>16</v>
      </c>
      <c r="G55" s="17" t="s">
        <v>18</v>
      </c>
      <c r="H55" s="17" t="s">
        <v>18</v>
      </c>
      <c r="I55" s="17" t="s">
        <v>19</v>
      </c>
      <c r="J55" s="9">
        <v>9</v>
      </c>
      <c r="K55" s="17">
        <f>J55-9</f>
        <v>0</v>
      </c>
      <c r="L55" s="17">
        <v>0</v>
      </c>
      <c r="M55" s="17">
        <v>10</v>
      </c>
      <c r="N55" s="17">
        <v>1.5</v>
      </c>
      <c r="O55" s="17">
        <f t="shared" si="15"/>
        <v>11.5</v>
      </c>
      <c r="P55" s="1"/>
      <c r="Q55" s="10">
        <f t="shared" si="16"/>
        <v>20.5</v>
      </c>
    </row>
    <row r="56" spans="1:17" x14ac:dyDescent="0.25">
      <c r="A56" s="17">
        <v>46</v>
      </c>
      <c r="B56" s="1">
        <v>10535</v>
      </c>
      <c r="C56" s="2" t="s">
        <v>122</v>
      </c>
      <c r="D56" s="1" t="s">
        <v>123</v>
      </c>
      <c r="E56" s="1" t="s">
        <v>31</v>
      </c>
      <c r="F56" s="1" t="s">
        <v>16</v>
      </c>
      <c r="G56" s="17" t="s">
        <v>18</v>
      </c>
      <c r="H56" s="17" t="s">
        <v>18</v>
      </c>
      <c r="I56" s="17" t="s">
        <v>19</v>
      </c>
      <c r="J56" s="9">
        <v>12</v>
      </c>
      <c r="K56" s="17">
        <f>J56-9</f>
        <v>3</v>
      </c>
      <c r="L56" s="17">
        <v>2</v>
      </c>
      <c r="M56" s="17">
        <v>4.5</v>
      </c>
      <c r="N56" s="17">
        <v>7.5</v>
      </c>
      <c r="O56" s="17">
        <f t="shared" si="15"/>
        <v>17</v>
      </c>
      <c r="P56" s="1"/>
      <c r="Q56" s="10">
        <f t="shared" si="16"/>
        <v>26</v>
      </c>
    </row>
    <row r="57" spans="1:17" x14ac:dyDescent="0.25">
      <c r="A57" s="17">
        <v>47</v>
      </c>
      <c r="B57" s="1">
        <v>10532</v>
      </c>
      <c r="C57" s="2" t="s">
        <v>130</v>
      </c>
      <c r="D57" s="1" t="s">
        <v>131</v>
      </c>
      <c r="E57" s="1" t="s">
        <v>31</v>
      </c>
      <c r="F57" s="1" t="s">
        <v>16</v>
      </c>
      <c r="G57" s="17" t="s">
        <v>18</v>
      </c>
      <c r="H57" s="17" t="s">
        <v>18</v>
      </c>
      <c r="I57" s="17" t="s">
        <v>19</v>
      </c>
      <c r="J57" s="9">
        <v>9</v>
      </c>
      <c r="K57" s="17">
        <f>J57-9</f>
        <v>0</v>
      </c>
      <c r="L57" s="17">
        <v>0</v>
      </c>
      <c r="M57" s="17">
        <v>10</v>
      </c>
      <c r="N57" s="17">
        <v>0</v>
      </c>
      <c r="O57" s="17">
        <f t="shared" si="15"/>
        <v>10</v>
      </c>
      <c r="P57" s="1"/>
      <c r="Q57" s="10">
        <f t="shared" si="16"/>
        <v>19</v>
      </c>
    </row>
    <row r="58" spans="1:17" x14ac:dyDescent="0.25">
      <c r="A58" s="17">
        <v>48</v>
      </c>
      <c r="B58" s="1">
        <v>10522</v>
      </c>
      <c r="C58" s="2" t="s">
        <v>138</v>
      </c>
      <c r="D58" s="1" t="s">
        <v>139</v>
      </c>
      <c r="E58" s="1" t="s">
        <v>31</v>
      </c>
      <c r="F58" s="1" t="s">
        <v>16</v>
      </c>
      <c r="G58" s="17" t="s">
        <v>18</v>
      </c>
      <c r="H58" s="17" t="s">
        <v>18</v>
      </c>
      <c r="I58" s="17" t="s">
        <v>19</v>
      </c>
      <c r="J58" s="9">
        <v>18</v>
      </c>
      <c r="K58" s="17">
        <f>J58-9</f>
        <v>9</v>
      </c>
      <c r="L58" s="17">
        <v>11</v>
      </c>
      <c r="M58" s="17">
        <v>10</v>
      </c>
      <c r="N58" s="17">
        <v>0</v>
      </c>
      <c r="O58" s="17">
        <f t="shared" si="15"/>
        <v>30</v>
      </c>
      <c r="P58" s="1"/>
      <c r="Q58" s="10">
        <f t="shared" si="16"/>
        <v>39</v>
      </c>
    </row>
    <row r="59" spans="1:17" x14ac:dyDescent="0.25">
      <c r="A59" s="17">
        <v>49</v>
      </c>
      <c r="B59" s="1">
        <v>10524</v>
      </c>
      <c r="C59" s="2" t="s">
        <v>142</v>
      </c>
      <c r="D59" s="1" t="s">
        <v>143</v>
      </c>
      <c r="E59" s="1" t="s">
        <v>31</v>
      </c>
      <c r="F59" s="1" t="s">
        <v>16</v>
      </c>
      <c r="G59" s="17" t="s">
        <v>18</v>
      </c>
      <c r="H59" s="17" t="s">
        <v>18</v>
      </c>
      <c r="I59" s="17" t="s">
        <v>19</v>
      </c>
      <c r="J59" s="9">
        <v>9</v>
      </c>
      <c r="K59" s="17">
        <f>J59-9</f>
        <v>0</v>
      </c>
      <c r="L59" s="17">
        <v>2</v>
      </c>
      <c r="M59" s="17">
        <v>10</v>
      </c>
      <c r="N59" s="17">
        <v>1.5</v>
      </c>
      <c r="O59" s="17">
        <f t="shared" ref="O59:O64" si="17">SUM(K59:N59)</f>
        <v>13.5</v>
      </c>
      <c r="P59" s="1"/>
      <c r="Q59" s="10">
        <f t="shared" ref="Q59:Q64" si="18">J59+L59+M59+N59</f>
        <v>22.5</v>
      </c>
    </row>
    <row r="60" spans="1:17" x14ac:dyDescent="0.25">
      <c r="A60" s="17">
        <v>50</v>
      </c>
      <c r="B60" s="1">
        <v>10530</v>
      </c>
      <c r="C60" s="2" t="s">
        <v>144</v>
      </c>
      <c r="D60" s="1" t="s">
        <v>145</v>
      </c>
      <c r="E60" s="1" t="s">
        <v>31</v>
      </c>
      <c r="F60" s="1" t="s">
        <v>16</v>
      </c>
      <c r="G60" s="17" t="s">
        <v>18</v>
      </c>
      <c r="H60" s="17" t="s">
        <v>18</v>
      </c>
      <c r="I60" s="17" t="s">
        <v>19</v>
      </c>
      <c r="J60" s="9">
        <v>15</v>
      </c>
      <c r="K60" s="17">
        <f>J60-9</f>
        <v>6</v>
      </c>
      <c r="L60" s="17">
        <v>9</v>
      </c>
      <c r="M60" s="17">
        <v>10</v>
      </c>
      <c r="N60" s="17">
        <v>4.5</v>
      </c>
      <c r="O60" s="17">
        <f t="shared" si="17"/>
        <v>29.5</v>
      </c>
      <c r="P60" s="1"/>
      <c r="Q60" s="10">
        <f t="shared" si="18"/>
        <v>38.5</v>
      </c>
    </row>
    <row r="61" spans="1:17" x14ac:dyDescent="0.25">
      <c r="A61" s="17">
        <v>51</v>
      </c>
      <c r="B61" s="1">
        <v>10430</v>
      </c>
      <c r="C61" s="2" t="s">
        <v>146</v>
      </c>
      <c r="D61" s="1" t="s">
        <v>147</v>
      </c>
      <c r="E61" s="1" t="s">
        <v>31</v>
      </c>
      <c r="F61" s="1" t="s">
        <v>16</v>
      </c>
      <c r="G61" s="17" t="s">
        <v>18</v>
      </c>
      <c r="H61" s="17" t="s">
        <v>18</v>
      </c>
      <c r="I61" s="17" t="s">
        <v>19</v>
      </c>
      <c r="J61" s="9">
        <v>15</v>
      </c>
      <c r="K61" s="17">
        <f>J61-9</f>
        <v>6</v>
      </c>
      <c r="L61" s="17">
        <v>2</v>
      </c>
      <c r="M61" s="17">
        <v>10</v>
      </c>
      <c r="N61" s="17">
        <v>7.5</v>
      </c>
      <c r="O61" s="17">
        <f t="shared" si="17"/>
        <v>25.5</v>
      </c>
      <c r="P61" s="1"/>
      <c r="Q61" s="10">
        <f t="shared" si="18"/>
        <v>34.5</v>
      </c>
    </row>
    <row r="62" spans="1:17" x14ac:dyDescent="0.25">
      <c r="A62" s="17">
        <v>52</v>
      </c>
      <c r="B62" s="1">
        <v>10519</v>
      </c>
      <c r="C62" s="2" t="s">
        <v>150</v>
      </c>
      <c r="D62" s="1" t="s">
        <v>151</v>
      </c>
      <c r="E62" s="1" t="s">
        <v>31</v>
      </c>
      <c r="F62" s="1" t="s">
        <v>16</v>
      </c>
      <c r="G62" s="17" t="s">
        <v>18</v>
      </c>
      <c r="H62" s="17" t="s">
        <v>18</v>
      </c>
      <c r="I62" s="17" t="s">
        <v>19</v>
      </c>
      <c r="J62" s="9">
        <v>9</v>
      </c>
      <c r="K62" s="17">
        <f>J62-9</f>
        <v>0</v>
      </c>
      <c r="L62" s="17">
        <v>0</v>
      </c>
      <c r="M62" s="17">
        <v>10</v>
      </c>
      <c r="N62" s="17">
        <v>0</v>
      </c>
      <c r="O62" s="17">
        <f t="shared" si="17"/>
        <v>10</v>
      </c>
      <c r="P62" s="1"/>
      <c r="Q62" s="10">
        <f t="shared" si="18"/>
        <v>19</v>
      </c>
    </row>
    <row r="63" spans="1:17" x14ac:dyDescent="0.25">
      <c r="A63" s="17">
        <v>53</v>
      </c>
      <c r="B63" s="1">
        <v>10482</v>
      </c>
      <c r="C63" s="2" t="s">
        <v>158</v>
      </c>
      <c r="D63" s="1" t="s">
        <v>159</v>
      </c>
      <c r="E63" s="1" t="s">
        <v>31</v>
      </c>
      <c r="F63" s="1" t="s">
        <v>16</v>
      </c>
      <c r="G63" s="17" t="s">
        <v>18</v>
      </c>
      <c r="H63" s="17" t="s">
        <v>18</v>
      </c>
      <c r="I63" s="17" t="s">
        <v>19</v>
      </c>
      <c r="J63" s="9">
        <v>12</v>
      </c>
      <c r="K63" s="17">
        <f>J63-9</f>
        <v>3</v>
      </c>
      <c r="L63" s="17">
        <v>6</v>
      </c>
      <c r="M63" s="17">
        <v>10</v>
      </c>
      <c r="N63" s="17">
        <v>14</v>
      </c>
      <c r="O63" s="17">
        <f t="shared" si="17"/>
        <v>33</v>
      </c>
      <c r="P63" s="1"/>
      <c r="Q63" s="10">
        <f t="shared" si="18"/>
        <v>42</v>
      </c>
    </row>
    <row r="64" spans="1:17" x14ac:dyDescent="0.25">
      <c r="A64" s="17">
        <v>54</v>
      </c>
      <c r="B64" s="1">
        <v>10475</v>
      </c>
      <c r="C64" s="2" t="s">
        <v>160</v>
      </c>
      <c r="D64" s="1" t="s">
        <v>161</v>
      </c>
      <c r="E64" s="1" t="s">
        <v>31</v>
      </c>
      <c r="F64" s="1" t="s">
        <v>16</v>
      </c>
      <c r="G64" s="17" t="s">
        <v>18</v>
      </c>
      <c r="H64" s="17" t="s">
        <v>18</v>
      </c>
      <c r="I64" s="17" t="s">
        <v>19</v>
      </c>
      <c r="J64" s="9">
        <v>9</v>
      </c>
      <c r="K64" s="17">
        <f>J64-9</f>
        <v>0</v>
      </c>
      <c r="L64" s="17">
        <v>5.5</v>
      </c>
      <c r="M64" s="17">
        <v>10</v>
      </c>
      <c r="N64" s="17">
        <v>3</v>
      </c>
      <c r="O64" s="17">
        <f t="shared" si="17"/>
        <v>18.5</v>
      </c>
      <c r="P64" s="1"/>
      <c r="Q64" s="10">
        <f t="shared" si="18"/>
        <v>27.5</v>
      </c>
    </row>
    <row r="65" spans="1:17" x14ac:dyDescent="0.25">
      <c r="A65" s="17">
        <v>55</v>
      </c>
      <c r="B65" s="1">
        <v>10497</v>
      </c>
      <c r="C65" s="2" t="s">
        <v>162</v>
      </c>
      <c r="D65" s="1" t="s">
        <v>163</v>
      </c>
      <c r="E65" s="1" t="s">
        <v>31</v>
      </c>
      <c r="F65" s="1" t="s">
        <v>16</v>
      </c>
      <c r="G65" s="17" t="s">
        <v>18</v>
      </c>
      <c r="H65" s="17" t="s">
        <v>18</v>
      </c>
      <c r="I65" s="17" t="s">
        <v>19</v>
      </c>
      <c r="J65" s="9">
        <v>12</v>
      </c>
      <c r="K65" s="17">
        <f>J65-9</f>
        <v>3</v>
      </c>
      <c r="L65" s="17">
        <v>2</v>
      </c>
      <c r="M65" s="17">
        <v>10</v>
      </c>
      <c r="N65" s="17">
        <v>9</v>
      </c>
      <c r="O65" s="17">
        <f t="shared" ref="O65:O68" si="19">SUM(K65:N65)</f>
        <v>24</v>
      </c>
      <c r="P65" s="1"/>
      <c r="Q65" s="10">
        <f t="shared" ref="Q65:Q68" si="20">J65+L65+M65+N65</f>
        <v>33</v>
      </c>
    </row>
    <row r="66" spans="1:17" x14ac:dyDescent="0.25">
      <c r="A66" s="17">
        <v>56</v>
      </c>
      <c r="B66" s="1">
        <v>10401</v>
      </c>
      <c r="C66" s="2" t="s">
        <v>172</v>
      </c>
      <c r="D66" s="1" t="s">
        <v>173</v>
      </c>
      <c r="E66" s="1" t="s">
        <v>31</v>
      </c>
      <c r="F66" s="1" t="s">
        <v>16</v>
      </c>
      <c r="G66" s="17" t="s">
        <v>87</v>
      </c>
      <c r="H66" s="17" t="s">
        <v>18</v>
      </c>
      <c r="I66" s="17" t="s">
        <v>19</v>
      </c>
      <c r="J66" s="9">
        <v>9</v>
      </c>
      <c r="K66" s="17">
        <f>J66-9</f>
        <v>0</v>
      </c>
      <c r="L66" s="17">
        <v>2</v>
      </c>
      <c r="M66" s="17">
        <v>9.5</v>
      </c>
      <c r="N66" s="17">
        <v>3</v>
      </c>
      <c r="O66" s="17">
        <f t="shared" si="19"/>
        <v>14.5</v>
      </c>
      <c r="P66" s="1" t="s">
        <v>88</v>
      </c>
      <c r="Q66" s="10">
        <f t="shared" si="20"/>
        <v>23.5</v>
      </c>
    </row>
    <row r="67" spans="1:17" x14ac:dyDescent="0.25">
      <c r="A67" s="17">
        <v>57</v>
      </c>
      <c r="B67" s="1">
        <v>10473</v>
      </c>
      <c r="C67" s="2" t="s">
        <v>178</v>
      </c>
      <c r="D67" s="1" t="s">
        <v>179</v>
      </c>
      <c r="E67" s="1" t="s">
        <v>31</v>
      </c>
      <c r="F67" s="1" t="s">
        <v>16</v>
      </c>
      <c r="G67" s="17" t="s">
        <v>18</v>
      </c>
      <c r="H67" s="17" t="s">
        <v>18</v>
      </c>
      <c r="I67" s="17" t="s">
        <v>19</v>
      </c>
      <c r="J67" s="9">
        <v>9</v>
      </c>
      <c r="K67" s="17">
        <f>J67-9</f>
        <v>0</v>
      </c>
      <c r="L67" s="17">
        <v>6</v>
      </c>
      <c r="M67" s="17">
        <v>10</v>
      </c>
      <c r="N67" s="17">
        <v>6</v>
      </c>
      <c r="O67" s="17">
        <f t="shared" si="19"/>
        <v>22</v>
      </c>
      <c r="P67" s="1"/>
      <c r="Q67" s="10">
        <f t="shared" si="20"/>
        <v>31</v>
      </c>
    </row>
    <row r="68" spans="1:17" x14ac:dyDescent="0.25">
      <c r="A68" s="17">
        <v>58</v>
      </c>
      <c r="B68" s="1">
        <v>10472</v>
      </c>
      <c r="C68" s="2" t="s">
        <v>180</v>
      </c>
      <c r="D68" s="1" t="s">
        <v>181</v>
      </c>
      <c r="E68" s="1" t="s">
        <v>31</v>
      </c>
      <c r="F68" s="1" t="s">
        <v>16</v>
      </c>
      <c r="G68" s="17" t="s">
        <v>18</v>
      </c>
      <c r="H68" s="17" t="s">
        <v>18</v>
      </c>
      <c r="I68" s="17" t="s">
        <v>19</v>
      </c>
      <c r="J68" s="9">
        <v>12</v>
      </c>
      <c r="K68" s="17">
        <f>J68-9</f>
        <v>3</v>
      </c>
      <c r="L68" s="17">
        <v>2</v>
      </c>
      <c r="M68" s="17">
        <v>10</v>
      </c>
      <c r="N68" s="17">
        <v>0</v>
      </c>
      <c r="O68" s="17">
        <f t="shared" si="19"/>
        <v>15</v>
      </c>
      <c r="P68" s="1"/>
      <c r="Q68" s="10">
        <f t="shared" si="20"/>
        <v>24</v>
      </c>
    </row>
    <row r="69" spans="1:17" x14ac:dyDescent="0.25">
      <c r="A69" s="17">
        <v>59</v>
      </c>
      <c r="B69" s="1">
        <v>10470</v>
      </c>
      <c r="C69" s="2" t="s">
        <v>186</v>
      </c>
      <c r="D69" s="1" t="s">
        <v>187</v>
      </c>
      <c r="E69" s="1" t="s">
        <v>31</v>
      </c>
      <c r="F69" s="1" t="s">
        <v>16</v>
      </c>
      <c r="G69" s="17" t="s">
        <v>18</v>
      </c>
      <c r="H69" s="17" t="s">
        <v>18</v>
      </c>
      <c r="I69" s="17" t="s">
        <v>19</v>
      </c>
      <c r="J69" s="9">
        <v>12</v>
      </c>
      <c r="K69" s="17">
        <f>J69-9</f>
        <v>3</v>
      </c>
      <c r="L69" s="17">
        <v>6</v>
      </c>
      <c r="M69" s="17">
        <v>10</v>
      </c>
      <c r="N69" s="17">
        <v>3</v>
      </c>
      <c r="O69" s="17">
        <f t="shared" ref="O69:O72" si="21">SUM(K69:N69)</f>
        <v>22</v>
      </c>
      <c r="P69" s="1"/>
      <c r="Q69" s="10">
        <f t="shared" ref="Q69:Q72" si="22">J69+L69+M69+N69</f>
        <v>31</v>
      </c>
    </row>
    <row r="70" spans="1:17" x14ac:dyDescent="0.25">
      <c r="A70" s="17">
        <v>60</v>
      </c>
      <c r="B70" s="1">
        <v>10442</v>
      </c>
      <c r="C70" s="2" t="s">
        <v>190</v>
      </c>
      <c r="D70" s="1" t="s">
        <v>191</v>
      </c>
      <c r="E70" s="1" t="s">
        <v>31</v>
      </c>
      <c r="F70" s="1" t="s">
        <v>16</v>
      </c>
      <c r="G70" s="17" t="s">
        <v>18</v>
      </c>
      <c r="H70" s="17" t="s">
        <v>18</v>
      </c>
      <c r="I70" s="17" t="s">
        <v>19</v>
      </c>
      <c r="J70" s="9">
        <v>15</v>
      </c>
      <c r="K70" s="17">
        <f>J70-9</f>
        <v>6</v>
      </c>
      <c r="L70" s="17">
        <v>2</v>
      </c>
      <c r="M70" s="17">
        <v>10</v>
      </c>
      <c r="N70" s="17">
        <v>3</v>
      </c>
      <c r="O70" s="17">
        <f t="shared" si="21"/>
        <v>21</v>
      </c>
      <c r="P70" s="1"/>
      <c r="Q70" s="10">
        <f t="shared" si="22"/>
        <v>30</v>
      </c>
    </row>
    <row r="71" spans="1:17" x14ac:dyDescent="0.25">
      <c r="A71" s="17">
        <v>61</v>
      </c>
      <c r="B71" s="1">
        <v>10432</v>
      </c>
      <c r="C71" s="2" t="s">
        <v>192</v>
      </c>
      <c r="D71" s="1" t="s">
        <v>193</v>
      </c>
      <c r="E71" s="1" t="s">
        <v>31</v>
      </c>
      <c r="F71" s="1" t="s">
        <v>16</v>
      </c>
      <c r="G71" s="17" t="s">
        <v>18</v>
      </c>
      <c r="H71" s="17" t="s">
        <v>18</v>
      </c>
      <c r="I71" s="17" t="s">
        <v>19</v>
      </c>
      <c r="J71" s="9">
        <v>15</v>
      </c>
      <c r="K71" s="17">
        <f>J71-9</f>
        <v>6</v>
      </c>
      <c r="L71" s="17">
        <v>2</v>
      </c>
      <c r="M71" s="17">
        <v>10</v>
      </c>
      <c r="N71" s="17">
        <v>6</v>
      </c>
      <c r="O71" s="17">
        <f>SUM(K71:N71)</f>
        <v>24</v>
      </c>
      <c r="P71" s="1"/>
      <c r="Q71" s="10">
        <f t="shared" si="22"/>
        <v>33</v>
      </c>
    </row>
    <row r="72" spans="1:17" x14ac:dyDescent="0.25">
      <c r="A72" s="17">
        <v>62</v>
      </c>
      <c r="B72" s="1">
        <v>10428</v>
      </c>
      <c r="C72" s="2" t="s">
        <v>194</v>
      </c>
      <c r="D72" s="1" t="s">
        <v>195</v>
      </c>
      <c r="E72" s="1" t="s">
        <v>31</v>
      </c>
      <c r="F72" s="1" t="s">
        <v>16</v>
      </c>
      <c r="G72" s="17" t="s">
        <v>18</v>
      </c>
      <c r="H72" s="17" t="s">
        <v>18</v>
      </c>
      <c r="I72" s="17" t="s">
        <v>19</v>
      </c>
      <c r="J72" s="9">
        <v>9</v>
      </c>
      <c r="K72" s="17">
        <f>J72-9</f>
        <v>0</v>
      </c>
      <c r="L72" s="17">
        <v>5.5</v>
      </c>
      <c r="M72" s="17">
        <v>10</v>
      </c>
      <c r="N72" s="17">
        <v>3</v>
      </c>
      <c r="O72" s="17">
        <f t="shared" si="21"/>
        <v>18.5</v>
      </c>
      <c r="P72" s="1"/>
      <c r="Q72" s="10">
        <f t="shared" si="22"/>
        <v>27.5</v>
      </c>
    </row>
    <row r="73" spans="1:17" x14ac:dyDescent="0.25">
      <c r="A73" s="17">
        <v>63</v>
      </c>
      <c r="B73" s="1">
        <v>10471</v>
      </c>
      <c r="C73" s="2" t="s">
        <v>196</v>
      </c>
      <c r="D73" s="1" t="s">
        <v>197</v>
      </c>
      <c r="E73" s="1" t="s">
        <v>31</v>
      </c>
      <c r="F73" s="1" t="s">
        <v>16</v>
      </c>
      <c r="G73" s="17" t="s">
        <v>18</v>
      </c>
      <c r="H73" s="17" t="s">
        <v>18</v>
      </c>
      <c r="I73" s="17" t="s">
        <v>19</v>
      </c>
      <c r="J73" s="9">
        <v>9</v>
      </c>
      <c r="K73" s="17">
        <f>J73-9</f>
        <v>0</v>
      </c>
      <c r="L73" s="17">
        <v>4</v>
      </c>
      <c r="M73" s="17">
        <v>8</v>
      </c>
      <c r="N73" s="17">
        <v>7.5</v>
      </c>
      <c r="O73" s="17">
        <f t="shared" ref="O73:O75" si="23">SUM(K73:N73)</f>
        <v>19.5</v>
      </c>
      <c r="P73" s="1"/>
      <c r="Q73" s="10">
        <f t="shared" ref="Q73:Q75" si="24">J73+L73+M73+N73</f>
        <v>28.5</v>
      </c>
    </row>
    <row r="74" spans="1:17" x14ac:dyDescent="0.25">
      <c r="A74" s="17">
        <v>64</v>
      </c>
      <c r="B74" s="1">
        <v>10458</v>
      </c>
      <c r="C74" s="2" t="s">
        <v>198</v>
      </c>
      <c r="D74" s="1" t="s">
        <v>199</v>
      </c>
      <c r="E74" s="1" t="s">
        <v>31</v>
      </c>
      <c r="F74" s="1" t="s">
        <v>16</v>
      </c>
      <c r="G74" s="17" t="s">
        <v>18</v>
      </c>
      <c r="H74" s="17" t="s">
        <v>18</v>
      </c>
      <c r="I74" s="17" t="s">
        <v>19</v>
      </c>
      <c r="J74" s="9">
        <v>12</v>
      </c>
      <c r="K74" s="17">
        <f>J74-9</f>
        <v>3</v>
      </c>
      <c r="L74" s="17">
        <v>2</v>
      </c>
      <c r="M74" s="17">
        <v>10</v>
      </c>
      <c r="N74" s="17">
        <v>3</v>
      </c>
      <c r="O74" s="17">
        <f t="shared" si="23"/>
        <v>18</v>
      </c>
      <c r="P74" s="1"/>
      <c r="Q74" s="10">
        <f t="shared" si="24"/>
        <v>27</v>
      </c>
    </row>
    <row r="75" spans="1:17" x14ac:dyDescent="0.25">
      <c r="A75" s="17">
        <v>65</v>
      </c>
      <c r="B75" s="1">
        <v>10616</v>
      </c>
      <c r="C75" s="2" t="s">
        <v>208</v>
      </c>
      <c r="D75" s="1" t="s">
        <v>209</v>
      </c>
      <c r="E75" s="1" t="s">
        <v>31</v>
      </c>
      <c r="F75" s="1" t="s">
        <v>16</v>
      </c>
      <c r="G75" s="17" t="s">
        <v>18</v>
      </c>
      <c r="H75" s="17" t="s">
        <v>18</v>
      </c>
      <c r="I75" s="17" t="s">
        <v>19</v>
      </c>
      <c r="J75" s="9">
        <v>15</v>
      </c>
      <c r="K75" s="17">
        <f>J75-9</f>
        <v>6</v>
      </c>
      <c r="L75" s="17">
        <v>5</v>
      </c>
      <c r="M75" s="17">
        <v>10</v>
      </c>
      <c r="N75" s="17">
        <v>3</v>
      </c>
      <c r="O75" s="17">
        <f t="shared" si="23"/>
        <v>24</v>
      </c>
      <c r="P75" s="1"/>
      <c r="Q75" s="10">
        <f t="shared" si="24"/>
        <v>33</v>
      </c>
    </row>
    <row r="76" spans="1:17" x14ac:dyDescent="0.25">
      <c r="A76" s="17">
        <v>66</v>
      </c>
      <c r="B76" s="1">
        <v>10436</v>
      </c>
      <c r="C76" s="2" t="s">
        <v>222</v>
      </c>
      <c r="D76" s="1" t="s">
        <v>223</v>
      </c>
      <c r="E76" s="1" t="s">
        <v>31</v>
      </c>
      <c r="F76" s="1" t="s">
        <v>16</v>
      </c>
      <c r="G76" s="17" t="s">
        <v>18</v>
      </c>
      <c r="H76" s="17" t="s">
        <v>18</v>
      </c>
      <c r="I76" s="17" t="s">
        <v>19</v>
      </c>
      <c r="J76" s="9">
        <v>9</v>
      </c>
      <c r="K76" s="17">
        <f>J76-9</f>
        <v>0</v>
      </c>
      <c r="L76" s="17">
        <v>0</v>
      </c>
      <c r="M76" s="17">
        <v>10</v>
      </c>
      <c r="N76" s="17">
        <v>9</v>
      </c>
      <c r="O76" s="17">
        <f t="shared" ref="O76:O77" si="25">SUM(K76:N76)</f>
        <v>19</v>
      </c>
      <c r="P76" s="1"/>
      <c r="Q76" s="10">
        <f t="shared" ref="Q76:Q77" si="26">J76+L76+M76+N76</f>
        <v>28</v>
      </c>
    </row>
    <row r="77" spans="1:17" x14ac:dyDescent="0.25">
      <c r="A77" s="17">
        <v>67</v>
      </c>
      <c r="B77" s="1">
        <v>10431</v>
      </c>
      <c r="C77" s="2" t="s">
        <v>226</v>
      </c>
      <c r="D77" s="1" t="s">
        <v>227</v>
      </c>
      <c r="E77" s="1" t="s">
        <v>31</v>
      </c>
      <c r="F77" s="1" t="s">
        <v>16</v>
      </c>
      <c r="G77" s="17" t="s">
        <v>18</v>
      </c>
      <c r="H77" s="17" t="s">
        <v>18</v>
      </c>
      <c r="I77" s="17" t="s">
        <v>19</v>
      </c>
      <c r="J77" s="9">
        <v>12</v>
      </c>
      <c r="K77" s="17">
        <f>J77-9</f>
        <v>3</v>
      </c>
      <c r="L77" s="17">
        <v>7</v>
      </c>
      <c r="M77" s="17">
        <v>10</v>
      </c>
      <c r="N77" s="17">
        <v>1.5</v>
      </c>
      <c r="O77" s="17">
        <f t="shared" si="25"/>
        <v>21.5</v>
      </c>
      <c r="P77" s="1"/>
      <c r="Q77" s="10">
        <f t="shared" si="26"/>
        <v>30.5</v>
      </c>
    </row>
    <row r="78" spans="1:17" x14ac:dyDescent="0.25">
      <c r="A78" s="17">
        <v>68</v>
      </c>
      <c r="B78" s="1">
        <v>10400</v>
      </c>
      <c r="C78" s="2" t="s">
        <v>234</v>
      </c>
      <c r="D78" s="1" t="s">
        <v>235</v>
      </c>
      <c r="E78" s="1" t="s">
        <v>31</v>
      </c>
      <c r="F78" s="1" t="s">
        <v>16</v>
      </c>
      <c r="G78" s="17" t="s">
        <v>18</v>
      </c>
      <c r="H78" s="17" t="s">
        <v>18</v>
      </c>
      <c r="I78" s="17" t="s">
        <v>19</v>
      </c>
      <c r="J78" s="9">
        <v>12</v>
      </c>
      <c r="K78" s="17">
        <f>J78-9</f>
        <v>3</v>
      </c>
      <c r="L78" s="17">
        <v>3.5</v>
      </c>
      <c r="M78" s="17">
        <v>10</v>
      </c>
      <c r="N78" s="17">
        <v>7.5</v>
      </c>
      <c r="O78" s="17">
        <f t="shared" ref="O78:O80" si="27">SUM(K78:N78)</f>
        <v>24</v>
      </c>
      <c r="P78" s="1"/>
      <c r="Q78" s="10">
        <f t="shared" ref="Q78:Q80" si="28">J78+L78+M78+N78</f>
        <v>33</v>
      </c>
    </row>
    <row r="79" spans="1:17" x14ac:dyDescent="0.25">
      <c r="A79" s="17">
        <v>69</v>
      </c>
      <c r="B79" s="1">
        <v>10597</v>
      </c>
      <c r="C79" s="2" t="s">
        <v>236</v>
      </c>
      <c r="D79" s="1" t="s">
        <v>237</v>
      </c>
      <c r="E79" s="1" t="s">
        <v>31</v>
      </c>
      <c r="F79" s="1" t="s">
        <v>16</v>
      </c>
      <c r="G79" s="17" t="s">
        <v>18</v>
      </c>
      <c r="H79" s="17" t="s">
        <v>18</v>
      </c>
      <c r="I79" s="17" t="s">
        <v>19</v>
      </c>
      <c r="J79" s="9">
        <v>12</v>
      </c>
      <c r="K79" s="17">
        <f>J79-9</f>
        <v>3</v>
      </c>
      <c r="L79" s="17">
        <v>7</v>
      </c>
      <c r="M79" s="17">
        <v>10</v>
      </c>
      <c r="N79" s="17">
        <v>0</v>
      </c>
      <c r="O79" s="17">
        <f t="shared" si="27"/>
        <v>20</v>
      </c>
      <c r="P79" s="1"/>
      <c r="Q79" s="10">
        <f t="shared" si="28"/>
        <v>29</v>
      </c>
    </row>
    <row r="80" spans="1:17" x14ac:dyDescent="0.25">
      <c r="A80" s="17">
        <v>70</v>
      </c>
      <c r="B80" s="1">
        <v>10404</v>
      </c>
      <c r="C80" s="2" t="s">
        <v>238</v>
      </c>
      <c r="D80" s="1" t="s">
        <v>239</v>
      </c>
      <c r="E80" s="1" t="s">
        <v>31</v>
      </c>
      <c r="F80" s="1" t="s">
        <v>16</v>
      </c>
      <c r="G80" s="17" t="s">
        <v>18</v>
      </c>
      <c r="H80" s="17" t="s">
        <v>18</v>
      </c>
      <c r="I80" s="17" t="s">
        <v>19</v>
      </c>
      <c r="J80" s="9">
        <v>12</v>
      </c>
      <c r="K80" s="17">
        <f>J80-9</f>
        <v>3</v>
      </c>
      <c r="L80" s="17">
        <v>4</v>
      </c>
      <c r="M80" s="17">
        <v>10</v>
      </c>
      <c r="N80" s="17">
        <v>9</v>
      </c>
      <c r="O80" s="17">
        <f t="shared" si="27"/>
        <v>26</v>
      </c>
      <c r="P80" s="1"/>
      <c r="Q80" s="10">
        <f t="shared" si="28"/>
        <v>35</v>
      </c>
    </row>
    <row r="81" spans="1:17" x14ac:dyDescent="0.25">
      <c r="B81" s="5"/>
      <c r="C81" s="6"/>
      <c r="D81" s="5"/>
      <c r="E81" s="5"/>
      <c r="F81" s="5"/>
      <c r="G81" s="18"/>
      <c r="H81" s="18"/>
      <c r="I81" s="18"/>
      <c r="J81" s="11"/>
      <c r="K81" s="18"/>
      <c r="L81" s="18"/>
      <c r="M81" s="18"/>
      <c r="N81" s="18"/>
      <c r="O81" s="18"/>
      <c r="P81" s="5"/>
    </row>
    <row r="82" spans="1:17" x14ac:dyDescent="0.25">
      <c r="B82" s="5"/>
      <c r="C82" s="6"/>
      <c r="D82" s="5"/>
      <c r="E82" s="5"/>
      <c r="F82" s="5"/>
      <c r="G82" s="18"/>
      <c r="H82" s="18"/>
      <c r="I82" s="18"/>
      <c r="J82" s="11"/>
      <c r="K82" s="18"/>
      <c r="L82" s="18"/>
      <c r="M82" s="18"/>
      <c r="N82" s="18"/>
      <c r="O82" s="18"/>
      <c r="P82" s="5"/>
    </row>
    <row r="83" spans="1:17" x14ac:dyDescent="0.25">
      <c r="C83" s="13" t="s">
        <v>25</v>
      </c>
      <c r="D83" s="5"/>
      <c r="E83" s="5"/>
      <c r="F83" s="5"/>
      <c r="G83" s="18"/>
      <c r="H83" s="18"/>
      <c r="I83" s="18"/>
      <c r="J83" s="11"/>
      <c r="K83" s="18"/>
      <c r="L83" s="18"/>
      <c r="M83" s="18"/>
      <c r="N83" s="18"/>
      <c r="O83" s="18"/>
      <c r="P83" s="5"/>
      <c r="Q83" s="10">
        <f t="shared" si="13"/>
        <v>0</v>
      </c>
    </row>
    <row r="84" spans="1:17" ht="60" x14ac:dyDescent="0.25">
      <c r="A84" s="14" t="s">
        <v>0</v>
      </c>
      <c r="B84" s="14" t="s">
        <v>20</v>
      </c>
      <c r="C84" s="15" t="s">
        <v>1</v>
      </c>
      <c r="D84" s="14" t="s">
        <v>2</v>
      </c>
      <c r="E84" s="14" t="s">
        <v>3</v>
      </c>
      <c r="F84" s="14" t="s">
        <v>4</v>
      </c>
      <c r="G84" s="14" t="s">
        <v>5</v>
      </c>
      <c r="H84" s="14" t="s">
        <v>6</v>
      </c>
      <c r="I84" s="14" t="s">
        <v>7</v>
      </c>
      <c r="J84" s="14"/>
      <c r="K84" s="14" t="s">
        <v>12</v>
      </c>
      <c r="L84" s="14" t="s">
        <v>13</v>
      </c>
      <c r="M84" s="14" t="s">
        <v>8</v>
      </c>
      <c r="N84" s="14" t="s">
        <v>9</v>
      </c>
      <c r="O84" s="14" t="s">
        <v>10</v>
      </c>
      <c r="P84" s="14" t="s">
        <v>11</v>
      </c>
      <c r="Q84" s="10" t="e">
        <f t="shared" si="13"/>
        <v>#VALUE!</v>
      </c>
    </row>
    <row r="85" spans="1:17" x14ac:dyDescent="0.25">
      <c r="A85" s="17">
        <v>71</v>
      </c>
      <c r="B85" s="1">
        <v>10386</v>
      </c>
      <c r="C85" s="2" t="s">
        <v>14</v>
      </c>
      <c r="D85" s="1" t="s">
        <v>15</v>
      </c>
      <c r="E85" s="1" t="s">
        <v>17</v>
      </c>
      <c r="F85" s="1" t="s">
        <v>16</v>
      </c>
      <c r="G85" s="17" t="s">
        <v>18</v>
      </c>
      <c r="H85" s="17" t="s">
        <v>18</v>
      </c>
      <c r="I85" s="17" t="s">
        <v>19</v>
      </c>
      <c r="J85" s="9">
        <v>9</v>
      </c>
      <c r="K85" s="17">
        <f>J85-9</f>
        <v>0</v>
      </c>
      <c r="L85" s="17">
        <v>16.5</v>
      </c>
      <c r="M85" s="17">
        <v>10</v>
      </c>
      <c r="N85" s="17">
        <v>10</v>
      </c>
      <c r="O85" s="17">
        <f>SUM(K85:N85)</f>
        <v>36.5</v>
      </c>
      <c r="P85" s="1"/>
      <c r="Q85" s="10">
        <f t="shared" si="13"/>
        <v>45.5</v>
      </c>
    </row>
    <row r="86" spans="1:17" x14ac:dyDescent="0.25">
      <c r="A86" s="17">
        <v>72</v>
      </c>
      <c r="B86" s="1">
        <v>10381</v>
      </c>
      <c r="C86" s="2" t="s">
        <v>21</v>
      </c>
      <c r="D86" s="1" t="s">
        <v>22</v>
      </c>
      <c r="E86" s="1" t="s">
        <v>17</v>
      </c>
      <c r="F86" s="1" t="s">
        <v>16</v>
      </c>
      <c r="G86" s="17" t="s">
        <v>18</v>
      </c>
      <c r="H86" s="17" t="s">
        <v>18</v>
      </c>
      <c r="I86" s="17" t="s">
        <v>19</v>
      </c>
      <c r="J86" s="9">
        <v>9</v>
      </c>
      <c r="K86" s="17">
        <f>J86-9</f>
        <v>0</v>
      </c>
      <c r="L86" s="17">
        <v>2</v>
      </c>
      <c r="M86" s="17">
        <v>10</v>
      </c>
      <c r="N86" s="17">
        <v>3</v>
      </c>
      <c r="O86" s="17">
        <f>SUM(K86:N86)</f>
        <v>15</v>
      </c>
      <c r="P86" s="1"/>
      <c r="Q86" s="10">
        <f t="shared" si="13"/>
        <v>24</v>
      </c>
    </row>
    <row r="87" spans="1:17" x14ac:dyDescent="0.25">
      <c r="A87" s="17">
        <v>73</v>
      </c>
      <c r="B87" s="1">
        <v>10395</v>
      </c>
      <c r="C87" s="2" t="s">
        <v>39</v>
      </c>
      <c r="D87" s="1" t="s">
        <v>40</v>
      </c>
      <c r="E87" s="1" t="s">
        <v>17</v>
      </c>
      <c r="F87" s="1" t="s">
        <v>16</v>
      </c>
      <c r="G87" s="17" t="s">
        <v>18</v>
      </c>
      <c r="H87" s="17" t="s">
        <v>18</v>
      </c>
      <c r="I87" s="17" t="s">
        <v>19</v>
      </c>
      <c r="J87" s="9">
        <v>15</v>
      </c>
      <c r="K87" s="17">
        <f>J87-9</f>
        <v>6</v>
      </c>
      <c r="L87" s="17">
        <v>2</v>
      </c>
      <c r="M87" s="17">
        <v>10</v>
      </c>
      <c r="N87" s="17">
        <v>3</v>
      </c>
      <c r="O87" s="17">
        <f t="shared" ref="O87:O89" si="29">SUM(K87:N87)</f>
        <v>21</v>
      </c>
      <c r="P87" s="1"/>
      <c r="Q87" s="10">
        <f t="shared" si="13"/>
        <v>30</v>
      </c>
    </row>
    <row r="88" spans="1:17" x14ac:dyDescent="0.25">
      <c r="A88" s="17">
        <v>74</v>
      </c>
      <c r="B88" s="1">
        <v>10393</v>
      </c>
      <c r="C88" s="2" t="s">
        <v>47</v>
      </c>
      <c r="D88" s="1" t="s">
        <v>48</v>
      </c>
      <c r="E88" s="1" t="s">
        <v>17</v>
      </c>
      <c r="F88" s="1" t="s">
        <v>16</v>
      </c>
      <c r="G88" s="17" t="s">
        <v>18</v>
      </c>
      <c r="H88" s="17" t="s">
        <v>18</v>
      </c>
      <c r="I88" s="17" t="s">
        <v>19</v>
      </c>
      <c r="J88" s="9">
        <v>12</v>
      </c>
      <c r="K88" s="17">
        <f>J88-9</f>
        <v>3</v>
      </c>
      <c r="L88" s="17">
        <v>20</v>
      </c>
      <c r="M88" s="17">
        <v>10</v>
      </c>
      <c r="N88" s="17">
        <v>9</v>
      </c>
      <c r="O88" s="17">
        <f t="shared" si="29"/>
        <v>42</v>
      </c>
      <c r="P88" s="1"/>
      <c r="Q88" s="10">
        <f t="shared" si="13"/>
        <v>51</v>
      </c>
    </row>
    <row r="89" spans="1:17" x14ac:dyDescent="0.25">
      <c r="A89" s="17">
        <v>75</v>
      </c>
      <c r="B89" s="1">
        <v>10377</v>
      </c>
      <c r="C89" s="2" t="s">
        <v>53</v>
      </c>
      <c r="D89" s="1" t="s">
        <v>54</v>
      </c>
      <c r="E89" s="1" t="s">
        <v>17</v>
      </c>
      <c r="F89" s="1" t="s">
        <v>16</v>
      </c>
      <c r="G89" s="17" t="s">
        <v>18</v>
      </c>
      <c r="H89" s="17" t="s">
        <v>18</v>
      </c>
      <c r="I89" s="17" t="s">
        <v>19</v>
      </c>
      <c r="J89" s="9">
        <v>9</v>
      </c>
      <c r="K89" s="17">
        <f>J89-9</f>
        <v>0</v>
      </c>
      <c r="L89" s="17">
        <v>7</v>
      </c>
      <c r="M89" s="17">
        <v>10</v>
      </c>
      <c r="N89" s="17">
        <v>1.5</v>
      </c>
      <c r="O89" s="17">
        <f t="shared" si="29"/>
        <v>18.5</v>
      </c>
      <c r="P89" s="1"/>
      <c r="Q89" s="10">
        <f t="shared" si="13"/>
        <v>27.5</v>
      </c>
    </row>
    <row r="90" spans="1:17" x14ac:dyDescent="0.25">
      <c r="A90" s="17">
        <v>76</v>
      </c>
      <c r="B90" s="1">
        <v>10380</v>
      </c>
      <c r="C90" s="2" t="s">
        <v>55</v>
      </c>
      <c r="D90" s="1" t="s">
        <v>56</v>
      </c>
      <c r="E90" s="1" t="s">
        <v>17</v>
      </c>
      <c r="F90" s="1" t="s">
        <v>16</v>
      </c>
      <c r="G90" s="17" t="s">
        <v>18</v>
      </c>
      <c r="H90" s="17" t="s">
        <v>18</v>
      </c>
      <c r="I90" s="17" t="s">
        <v>19</v>
      </c>
      <c r="J90" s="9">
        <v>12</v>
      </c>
      <c r="K90" s="17">
        <f>J90-9</f>
        <v>3</v>
      </c>
      <c r="L90" s="17">
        <v>6</v>
      </c>
      <c r="M90" s="17">
        <v>9</v>
      </c>
      <c r="N90" s="17">
        <v>4.5</v>
      </c>
      <c r="O90" s="17">
        <f t="shared" ref="O90:O101" si="30">SUM(K90:N90)</f>
        <v>22.5</v>
      </c>
      <c r="P90" s="1"/>
      <c r="Q90" s="10">
        <f t="shared" si="13"/>
        <v>31.5</v>
      </c>
    </row>
    <row r="91" spans="1:17" x14ac:dyDescent="0.25">
      <c r="A91" s="17">
        <v>77</v>
      </c>
      <c r="B91" s="1">
        <v>10376</v>
      </c>
      <c r="C91" s="2" t="s">
        <v>59</v>
      </c>
      <c r="D91" s="1" t="s">
        <v>60</v>
      </c>
      <c r="E91" s="1" t="s">
        <v>17</v>
      </c>
      <c r="F91" s="1" t="s">
        <v>16</v>
      </c>
      <c r="G91" s="17" t="s">
        <v>18</v>
      </c>
      <c r="H91" s="17" t="s">
        <v>18</v>
      </c>
      <c r="I91" s="17" t="s">
        <v>19</v>
      </c>
      <c r="J91" s="9">
        <v>15</v>
      </c>
      <c r="K91" s="17">
        <f t="shared" ref="K91:K120" si="31">J91-9</f>
        <v>6</v>
      </c>
      <c r="L91" s="17">
        <v>2</v>
      </c>
      <c r="M91" s="17">
        <v>10</v>
      </c>
      <c r="N91" s="17"/>
      <c r="O91" s="17">
        <f>SUM(K91:N91)</f>
        <v>18</v>
      </c>
      <c r="P91" s="1"/>
      <c r="Q91" s="10">
        <f>J91+L91+M91+N91</f>
        <v>27</v>
      </c>
    </row>
    <row r="92" spans="1:17" x14ac:dyDescent="0.25">
      <c r="A92" s="17">
        <v>78</v>
      </c>
      <c r="B92" s="1">
        <v>10545</v>
      </c>
      <c r="C92" s="2" t="s">
        <v>65</v>
      </c>
      <c r="D92" s="1" t="s">
        <v>66</v>
      </c>
      <c r="E92" s="1" t="s">
        <v>17</v>
      </c>
      <c r="F92" s="1" t="s">
        <v>16</v>
      </c>
      <c r="G92" s="17" t="s">
        <v>18</v>
      </c>
      <c r="H92" s="17" t="s">
        <v>18</v>
      </c>
      <c r="I92" s="17" t="s">
        <v>19</v>
      </c>
      <c r="J92" s="9">
        <v>9</v>
      </c>
      <c r="K92" s="17">
        <f t="shared" si="31"/>
        <v>0</v>
      </c>
      <c r="L92" s="17">
        <v>4</v>
      </c>
      <c r="M92" s="17">
        <v>7.5</v>
      </c>
      <c r="N92" s="17">
        <v>7.5</v>
      </c>
      <c r="O92" s="17">
        <f t="shared" si="30"/>
        <v>19</v>
      </c>
      <c r="P92" s="1"/>
      <c r="Q92" s="10">
        <f t="shared" si="13"/>
        <v>28</v>
      </c>
    </row>
    <row r="93" spans="1:17" x14ac:dyDescent="0.25">
      <c r="A93" s="17">
        <v>79</v>
      </c>
      <c r="B93" s="1">
        <v>10544</v>
      </c>
      <c r="C93" s="2" t="s">
        <v>67</v>
      </c>
      <c r="D93" s="1" t="s">
        <v>68</v>
      </c>
      <c r="E93" s="1" t="s">
        <v>17</v>
      </c>
      <c r="F93" s="1" t="s">
        <v>16</v>
      </c>
      <c r="G93" s="17" t="s">
        <v>18</v>
      </c>
      <c r="H93" s="17" t="s">
        <v>18</v>
      </c>
      <c r="I93" s="17" t="s">
        <v>19</v>
      </c>
      <c r="J93" s="9">
        <v>15</v>
      </c>
      <c r="K93" s="17">
        <f t="shared" si="31"/>
        <v>6</v>
      </c>
      <c r="L93" s="17">
        <v>11</v>
      </c>
      <c r="M93" s="17">
        <v>8</v>
      </c>
      <c r="N93" s="17">
        <v>9</v>
      </c>
      <c r="O93" s="17">
        <f t="shared" si="30"/>
        <v>34</v>
      </c>
      <c r="P93" s="1"/>
      <c r="Q93" s="10">
        <f t="shared" si="13"/>
        <v>43</v>
      </c>
    </row>
    <row r="94" spans="1:17" x14ac:dyDescent="0.25">
      <c r="A94" s="17">
        <v>80</v>
      </c>
      <c r="B94" s="1">
        <v>10368</v>
      </c>
      <c r="C94" s="2" t="s">
        <v>73</v>
      </c>
      <c r="D94" s="1" t="s">
        <v>74</v>
      </c>
      <c r="E94" s="1" t="s">
        <v>17</v>
      </c>
      <c r="F94" s="1" t="s">
        <v>16</v>
      </c>
      <c r="G94" s="17" t="s">
        <v>18</v>
      </c>
      <c r="H94" s="17" t="s">
        <v>18</v>
      </c>
      <c r="I94" s="17" t="s">
        <v>19</v>
      </c>
      <c r="J94" s="9">
        <v>9</v>
      </c>
      <c r="K94" s="17">
        <f t="shared" si="31"/>
        <v>0</v>
      </c>
      <c r="L94" s="17">
        <v>4</v>
      </c>
      <c r="M94" s="17">
        <v>10</v>
      </c>
      <c r="N94" s="17">
        <v>3</v>
      </c>
      <c r="O94" s="17">
        <f t="shared" si="30"/>
        <v>17</v>
      </c>
      <c r="P94" s="1"/>
      <c r="Q94" s="10">
        <f t="shared" si="13"/>
        <v>26</v>
      </c>
    </row>
    <row r="95" spans="1:17" x14ac:dyDescent="0.25">
      <c r="A95" s="17">
        <v>81</v>
      </c>
      <c r="B95" s="1">
        <v>10367</v>
      </c>
      <c r="C95" s="2" t="s">
        <v>79</v>
      </c>
      <c r="D95" s="1" t="s">
        <v>80</v>
      </c>
      <c r="E95" s="1" t="s">
        <v>17</v>
      </c>
      <c r="F95" s="1" t="s">
        <v>16</v>
      </c>
      <c r="G95" s="17" t="s">
        <v>18</v>
      </c>
      <c r="H95" s="17" t="s">
        <v>18</v>
      </c>
      <c r="I95" s="17" t="s">
        <v>19</v>
      </c>
      <c r="J95" s="9">
        <v>12</v>
      </c>
      <c r="K95" s="17">
        <f t="shared" si="31"/>
        <v>3</v>
      </c>
      <c r="L95" s="17">
        <v>2</v>
      </c>
      <c r="M95" s="17">
        <v>9.5</v>
      </c>
      <c r="N95" s="17">
        <v>7.5</v>
      </c>
      <c r="O95" s="17">
        <f t="shared" si="30"/>
        <v>22</v>
      </c>
      <c r="P95" s="1"/>
      <c r="Q95" s="10">
        <f t="shared" si="13"/>
        <v>31</v>
      </c>
    </row>
    <row r="96" spans="1:17" x14ac:dyDescent="0.25">
      <c r="A96" s="17">
        <v>82</v>
      </c>
      <c r="B96" s="1">
        <v>10371</v>
      </c>
      <c r="C96" s="2" t="s">
        <v>81</v>
      </c>
      <c r="D96" s="1" t="s">
        <v>82</v>
      </c>
      <c r="E96" s="1" t="s">
        <v>17</v>
      </c>
      <c r="F96" s="1" t="s">
        <v>16</v>
      </c>
      <c r="G96" s="17" t="s">
        <v>18</v>
      </c>
      <c r="H96" s="17" t="s">
        <v>18</v>
      </c>
      <c r="I96" s="17" t="s">
        <v>19</v>
      </c>
      <c r="J96" s="9">
        <v>18</v>
      </c>
      <c r="K96" s="17">
        <f t="shared" si="31"/>
        <v>9</v>
      </c>
      <c r="L96" s="17">
        <v>9.5</v>
      </c>
      <c r="M96" s="17">
        <v>10</v>
      </c>
      <c r="N96" s="17">
        <v>5.5</v>
      </c>
      <c r="O96" s="17">
        <f t="shared" si="30"/>
        <v>34</v>
      </c>
      <c r="P96" s="1"/>
      <c r="Q96" s="10">
        <f t="shared" si="13"/>
        <v>43</v>
      </c>
    </row>
    <row r="97" spans="1:17" x14ac:dyDescent="0.25">
      <c r="A97" s="17">
        <v>83</v>
      </c>
      <c r="B97" s="1">
        <v>10372</v>
      </c>
      <c r="C97" s="2" t="s">
        <v>83</v>
      </c>
      <c r="D97" s="1" t="s">
        <v>84</v>
      </c>
      <c r="E97" s="1" t="s">
        <v>17</v>
      </c>
      <c r="F97" s="1" t="s">
        <v>16</v>
      </c>
      <c r="G97" s="17" t="s">
        <v>18</v>
      </c>
      <c r="H97" s="17" t="s">
        <v>18</v>
      </c>
      <c r="I97" s="17" t="s">
        <v>19</v>
      </c>
      <c r="J97" s="9">
        <v>12</v>
      </c>
      <c r="K97" s="17">
        <f t="shared" si="31"/>
        <v>3</v>
      </c>
      <c r="L97" s="17">
        <v>11</v>
      </c>
      <c r="M97" s="17">
        <v>10</v>
      </c>
      <c r="N97" s="17">
        <v>3</v>
      </c>
      <c r="O97" s="17">
        <f t="shared" si="30"/>
        <v>27</v>
      </c>
      <c r="P97" s="1"/>
      <c r="Q97" s="10">
        <f t="shared" si="13"/>
        <v>36</v>
      </c>
    </row>
    <row r="98" spans="1:17" x14ac:dyDescent="0.25">
      <c r="A98" s="17">
        <v>84</v>
      </c>
      <c r="B98" s="1">
        <v>10549</v>
      </c>
      <c r="C98" s="2" t="s">
        <v>85</v>
      </c>
      <c r="D98" s="1" t="s">
        <v>86</v>
      </c>
      <c r="E98" s="1" t="s">
        <v>17</v>
      </c>
      <c r="F98" s="1" t="s">
        <v>16</v>
      </c>
      <c r="G98" s="17" t="s">
        <v>87</v>
      </c>
      <c r="H98" s="17" t="s">
        <v>18</v>
      </c>
      <c r="I98" s="17" t="s">
        <v>19</v>
      </c>
      <c r="J98" s="9">
        <v>12</v>
      </c>
      <c r="K98" s="17">
        <f t="shared" si="31"/>
        <v>3</v>
      </c>
      <c r="L98" s="17">
        <v>0</v>
      </c>
      <c r="M98" s="17">
        <v>10</v>
      </c>
      <c r="N98" s="17">
        <v>4.5</v>
      </c>
      <c r="O98" s="17">
        <f t="shared" si="30"/>
        <v>17.5</v>
      </c>
      <c r="P98" s="1" t="s">
        <v>88</v>
      </c>
      <c r="Q98" s="10">
        <f t="shared" si="13"/>
        <v>26.5</v>
      </c>
    </row>
    <row r="99" spans="1:17" x14ac:dyDescent="0.25">
      <c r="A99" s="17">
        <v>85</v>
      </c>
      <c r="B99" s="1">
        <v>10553</v>
      </c>
      <c r="C99" s="2" t="s">
        <v>93</v>
      </c>
      <c r="D99" s="1" t="s">
        <v>94</v>
      </c>
      <c r="E99" s="1" t="s">
        <v>17</v>
      </c>
      <c r="F99" s="1" t="s">
        <v>16</v>
      </c>
      <c r="G99" s="17" t="s">
        <v>18</v>
      </c>
      <c r="H99" s="17" t="s">
        <v>18</v>
      </c>
      <c r="I99" s="17" t="s">
        <v>19</v>
      </c>
      <c r="J99" s="9">
        <v>12</v>
      </c>
      <c r="K99" s="17">
        <f t="shared" si="31"/>
        <v>3</v>
      </c>
      <c r="L99" s="17">
        <v>7</v>
      </c>
      <c r="M99" s="17">
        <v>10</v>
      </c>
      <c r="N99" s="17">
        <v>0</v>
      </c>
      <c r="O99" s="17">
        <f t="shared" si="30"/>
        <v>20</v>
      </c>
      <c r="P99" s="1"/>
      <c r="Q99" s="10">
        <f t="shared" si="13"/>
        <v>29</v>
      </c>
    </row>
    <row r="100" spans="1:17" x14ac:dyDescent="0.25">
      <c r="A100" s="17">
        <v>86</v>
      </c>
      <c r="B100" s="1">
        <v>10534</v>
      </c>
      <c r="C100" s="2" t="s">
        <v>101</v>
      </c>
      <c r="D100" s="1" t="s">
        <v>102</v>
      </c>
      <c r="E100" s="1" t="s">
        <v>17</v>
      </c>
      <c r="F100" s="1" t="s">
        <v>16</v>
      </c>
      <c r="G100" s="17" t="s">
        <v>18</v>
      </c>
      <c r="H100" s="17" t="s">
        <v>18</v>
      </c>
      <c r="I100" s="17" t="s">
        <v>19</v>
      </c>
      <c r="J100" s="9">
        <v>9</v>
      </c>
      <c r="K100" s="17">
        <f t="shared" si="31"/>
        <v>0</v>
      </c>
      <c r="L100" s="17">
        <v>0</v>
      </c>
      <c r="M100" s="17">
        <v>10</v>
      </c>
      <c r="N100" s="17">
        <v>0</v>
      </c>
      <c r="O100" s="17">
        <f t="shared" si="30"/>
        <v>10</v>
      </c>
      <c r="P100" s="1"/>
      <c r="Q100" s="10">
        <f t="shared" si="13"/>
        <v>19</v>
      </c>
    </row>
    <row r="101" spans="1:17" x14ac:dyDescent="0.25">
      <c r="A101" s="17">
        <v>87</v>
      </c>
      <c r="B101" s="1">
        <v>10427</v>
      </c>
      <c r="C101" s="2" t="s">
        <v>107</v>
      </c>
      <c r="D101" s="1" t="s">
        <v>108</v>
      </c>
      <c r="E101" s="1" t="s">
        <v>17</v>
      </c>
      <c r="F101" s="1" t="s">
        <v>16</v>
      </c>
      <c r="G101" s="17" t="s">
        <v>18</v>
      </c>
      <c r="H101" s="17" t="s">
        <v>18</v>
      </c>
      <c r="I101" s="17" t="s">
        <v>19</v>
      </c>
      <c r="J101" s="9">
        <v>9</v>
      </c>
      <c r="K101" s="17">
        <f t="shared" si="31"/>
        <v>0</v>
      </c>
      <c r="L101" s="17">
        <v>2</v>
      </c>
      <c r="M101" s="17">
        <v>10</v>
      </c>
      <c r="N101" s="17">
        <v>10.5</v>
      </c>
      <c r="O101" s="17">
        <f t="shared" si="30"/>
        <v>22.5</v>
      </c>
      <c r="P101" s="1"/>
      <c r="Q101" s="10">
        <f t="shared" si="13"/>
        <v>31.5</v>
      </c>
    </row>
    <row r="102" spans="1:17" x14ac:dyDescent="0.25">
      <c r="A102" s="17">
        <v>88</v>
      </c>
      <c r="B102" s="1">
        <v>10496</v>
      </c>
      <c r="C102" s="2" t="s">
        <v>114</v>
      </c>
      <c r="D102" s="1" t="s">
        <v>115</v>
      </c>
      <c r="E102" s="1" t="s">
        <v>17</v>
      </c>
      <c r="F102" s="1" t="s">
        <v>16</v>
      </c>
      <c r="G102" s="17" t="s">
        <v>18</v>
      </c>
      <c r="H102" s="17" t="s">
        <v>18</v>
      </c>
      <c r="I102" s="17" t="s">
        <v>19</v>
      </c>
      <c r="J102" s="9">
        <v>12</v>
      </c>
      <c r="K102" s="17">
        <f t="shared" si="31"/>
        <v>3</v>
      </c>
      <c r="L102" s="17">
        <v>0</v>
      </c>
      <c r="M102" s="17">
        <v>10</v>
      </c>
      <c r="N102" s="17">
        <v>0</v>
      </c>
      <c r="O102" s="17">
        <f t="shared" ref="O102:O115" si="32">SUM(K102:N102)</f>
        <v>13</v>
      </c>
      <c r="P102" s="1"/>
      <c r="Q102" s="10">
        <f t="shared" ref="Q102:Q115" si="33">J102+L102+M102+N102</f>
        <v>22</v>
      </c>
    </row>
    <row r="103" spans="1:17" x14ac:dyDescent="0.25">
      <c r="A103" s="17">
        <v>89</v>
      </c>
      <c r="B103" s="1">
        <v>10399</v>
      </c>
      <c r="C103" s="2" t="s">
        <v>156</v>
      </c>
      <c r="D103" s="1" t="s">
        <v>157</v>
      </c>
      <c r="E103" s="1" t="s">
        <v>17</v>
      </c>
      <c r="F103" s="1" t="s">
        <v>16</v>
      </c>
      <c r="G103" s="17" t="s">
        <v>18</v>
      </c>
      <c r="H103" s="17" t="s">
        <v>18</v>
      </c>
      <c r="I103" s="17" t="s">
        <v>19</v>
      </c>
      <c r="J103" s="9">
        <v>9</v>
      </c>
      <c r="K103" s="17">
        <f t="shared" si="31"/>
        <v>0</v>
      </c>
      <c r="L103" s="17">
        <v>5.5</v>
      </c>
      <c r="M103" s="17">
        <v>10</v>
      </c>
      <c r="N103" s="17">
        <v>13</v>
      </c>
      <c r="O103" s="17">
        <f t="shared" si="32"/>
        <v>28.5</v>
      </c>
      <c r="P103" s="1"/>
      <c r="Q103" s="10">
        <f t="shared" si="33"/>
        <v>37.5</v>
      </c>
    </row>
    <row r="104" spans="1:17" x14ac:dyDescent="0.25">
      <c r="A104" s="17">
        <v>90</v>
      </c>
      <c r="B104" s="1">
        <v>10486</v>
      </c>
      <c r="C104" s="2" t="s">
        <v>164</v>
      </c>
      <c r="D104" s="1" t="s">
        <v>165</v>
      </c>
      <c r="E104" s="1" t="s">
        <v>17</v>
      </c>
      <c r="F104" s="1" t="s">
        <v>16</v>
      </c>
      <c r="G104" s="17" t="s">
        <v>18</v>
      </c>
      <c r="H104" s="17" t="s">
        <v>18</v>
      </c>
      <c r="I104" s="17" t="s">
        <v>19</v>
      </c>
      <c r="J104" s="9">
        <v>9</v>
      </c>
      <c r="K104" s="17">
        <f t="shared" si="31"/>
        <v>0</v>
      </c>
      <c r="L104" s="17">
        <v>2</v>
      </c>
      <c r="M104" s="17">
        <v>10</v>
      </c>
      <c r="N104" s="17">
        <v>0</v>
      </c>
      <c r="O104" s="17">
        <f t="shared" si="32"/>
        <v>12</v>
      </c>
      <c r="P104" s="1"/>
      <c r="Q104" s="10">
        <f t="shared" si="33"/>
        <v>21</v>
      </c>
    </row>
    <row r="105" spans="1:17" x14ac:dyDescent="0.25">
      <c r="A105" s="17">
        <v>91</v>
      </c>
      <c r="B105" s="1">
        <v>10499</v>
      </c>
      <c r="C105" s="2" t="s">
        <v>170</v>
      </c>
      <c r="D105" s="1" t="s">
        <v>171</v>
      </c>
      <c r="E105" s="1" t="s">
        <v>17</v>
      </c>
      <c r="F105" s="1" t="s">
        <v>16</v>
      </c>
      <c r="G105" s="17" t="s">
        <v>18</v>
      </c>
      <c r="H105" s="17" t="s">
        <v>18</v>
      </c>
      <c r="I105" s="17" t="s">
        <v>19</v>
      </c>
      <c r="J105" s="9">
        <v>9</v>
      </c>
      <c r="K105" s="17">
        <f t="shared" si="31"/>
        <v>0</v>
      </c>
      <c r="L105" s="17">
        <v>15.5</v>
      </c>
      <c r="M105" s="17">
        <v>10</v>
      </c>
      <c r="N105" s="17">
        <v>12</v>
      </c>
      <c r="O105" s="17">
        <f t="shared" si="32"/>
        <v>37.5</v>
      </c>
      <c r="P105" s="1"/>
      <c r="Q105" s="10">
        <f t="shared" si="33"/>
        <v>46.5</v>
      </c>
    </row>
    <row r="106" spans="1:17" x14ac:dyDescent="0.25">
      <c r="A106" s="17">
        <v>92</v>
      </c>
      <c r="B106" s="1">
        <v>10560</v>
      </c>
      <c r="C106" s="2" t="s">
        <v>176</v>
      </c>
      <c r="D106" s="1" t="s">
        <v>177</v>
      </c>
      <c r="E106" s="1" t="s">
        <v>17</v>
      </c>
      <c r="F106" s="1" t="s">
        <v>16</v>
      </c>
      <c r="G106" s="17" t="s">
        <v>18</v>
      </c>
      <c r="H106" s="17" t="s">
        <v>18</v>
      </c>
      <c r="I106" s="17" t="s">
        <v>19</v>
      </c>
      <c r="J106" s="9">
        <v>12</v>
      </c>
      <c r="K106" s="17">
        <f t="shared" si="31"/>
        <v>3</v>
      </c>
      <c r="L106" s="17">
        <v>13</v>
      </c>
      <c r="M106" s="17">
        <v>10</v>
      </c>
      <c r="N106" s="17">
        <v>0</v>
      </c>
      <c r="O106" s="17">
        <f t="shared" si="32"/>
        <v>26</v>
      </c>
      <c r="P106" s="1"/>
      <c r="Q106" s="10">
        <f t="shared" si="33"/>
        <v>35</v>
      </c>
    </row>
    <row r="107" spans="1:17" x14ac:dyDescent="0.25">
      <c r="A107" s="17">
        <v>93</v>
      </c>
      <c r="B107" s="1">
        <v>10437</v>
      </c>
      <c r="C107" s="2" t="s">
        <v>182</v>
      </c>
      <c r="D107" s="1" t="s">
        <v>183</v>
      </c>
      <c r="E107" s="1" t="s">
        <v>17</v>
      </c>
      <c r="F107" s="1" t="s">
        <v>16</v>
      </c>
      <c r="G107" s="17" t="s">
        <v>18</v>
      </c>
      <c r="H107" s="17" t="s">
        <v>18</v>
      </c>
      <c r="I107" s="17" t="s">
        <v>19</v>
      </c>
      <c r="J107" s="9">
        <v>12</v>
      </c>
      <c r="K107" s="17">
        <f t="shared" si="31"/>
        <v>3</v>
      </c>
      <c r="L107" s="17">
        <v>2</v>
      </c>
      <c r="M107" s="17">
        <v>10</v>
      </c>
      <c r="N107" s="17">
        <v>7.5</v>
      </c>
      <c r="O107" s="17">
        <f t="shared" si="32"/>
        <v>22.5</v>
      </c>
      <c r="P107" s="1"/>
      <c r="Q107" s="10">
        <f t="shared" si="33"/>
        <v>31.5</v>
      </c>
    </row>
    <row r="108" spans="1:17" x14ac:dyDescent="0.25">
      <c r="A108" s="17">
        <v>94</v>
      </c>
      <c r="B108" s="1">
        <v>10451</v>
      </c>
      <c r="C108" s="2" t="s">
        <v>188</v>
      </c>
      <c r="D108" s="1" t="s">
        <v>189</v>
      </c>
      <c r="E108" s="1" t="s">
        <v>17</v>
      </c>
      <c r="F108" s="1" t="s">
        <v>16</v>
      </c>
      <c r="G108" s="17" t="s">
        <v>18</v>
      </c>
      <c r="H108" s="17" t="s">
        <v>18</v>
      </c>
      <c r="I108" s="17" t="s">
        <v>19</v>
      </c>
      <c r="J108" s="9">
        <v>12</v>
      </c>
      <c r="K108" s="17">
        <f t="shared" si="31"/>
        <v>3</v>
      </c>
      <c r="L108" s="17">
        <v>2</v>
      </c>
      <c r="M108" s="17">
        <v>7</v>
      </c>
      <c r="N108" s="17">
        <v>0</v>
      </c>
      <c r="O108" s="17">
        <f t="shared" si="32"/>
        <v>12</v>
      </c>
      <c r="P108" s="1"/>
      <c r="Q108" s="10">
        <f t="shared" si="33"/>
        <v>21</v>
      </c>
    </row>
    <row r="109" spans="1:17" x14ac:dyDescent="0.25">
      <c r="A109" s="17">
        <v>95</v>
      </c>
      <c r="B109" s="1">
        <v>10474</v>
      </c>
      <c r="C109" s="2" t="s">
        <v>214</v>
      </c>
      <c r="D109" s="1" t="s">
        <v>215</v>
      </c>
      <c r="E109" s="1" t="s">
        <v>17</v>
      </c>
      <c r="F109" s="1" t="s">
        <v>16</v>
      </c>
      <c r="G109" s="17" t="s">
        <v>18</v>
      </c>
      <c r="H109" s="17" t="s">
        <v>18</v>
      </c>
      <c r="I109" s="17" t="s">
        <v>19</v>
      </c>
      <c r="J109" s="9">
        <v>15</v>
      </c>
      <c r="K109" s="17">
        <f t="shared" si="31"/>
        <v>6</v>
      </c>
      <c r="L109" s="17">
        <v>0</v>
      </c>
      <c r="M109" s="17">
        <v>10</v>
      </c>
      <c r="N109" s="17">
        <v>0</v>
      </c>
      <c r="O109" s="17">
        <f t="shared" si="32"/>
        <v>16</v>
      </c>
      <c r="P109" s="1"/>
      <c r="Q109" s="10">
        <f t="shared" si="33"/>
        <v>25</v>
      </c>
    </row>
    <row r="110" spans="1:17" x14ac:dyDescent="0.25">
      <c r="A110" s="17">
        <v>96</v>
      </c>
      <c r="B110" s="1">
        <v>10478</v>
      </c>
      <c r="C110" s="2" t="s">
        <v>216</v>
      </c>
      <c r="D110" s="1" t="s">
        <v>217</v>
      </c>
      <c r="E110" s="1" t="s">
        <v>17</v>
      </c>
      <c r="F110" s="1" t="s">
        <v>16</v>
      </c>
      <c r="G110" s="17" t="s">
        <v>18</v>
      </c>
      <c r="H110" s="17" t="s">
        <v>18</v>
      </c>
      <c r="I110" s="17" t="s">
        <v>19</v>
      </c>
      <c r="J110" s="9">
        <v>12</v>
      </c>
      <c r="K110" s="17">
        <f t="shared" si="31"/>
        <v>3</v>
      </c>
      <c r="L110" s="17">
        <v>6</v>
      </c>
      <c r="M110" s="17">
        <v>10</v>
      </c>
      <c r="N110" s="17">
        <v>5</v>
      </c>
      <c r="O110" s="17">
        <f t="shared" si="32"/>
        <v>24</v>
      </c>
      <c r="P110" s="1"/>
      <c r="Q110" s="10">
        <f t="shared" si="33"/>
        <v>33</v>
      </c>
    </row>
    <row r="111" spans="1:17" x14ac:dyDescent="0.25">
      <c r="A111" s="17">
        <v>97</v>
      </c>
      <c r="B111" s="1">
        <v>10479</v>
      </c>
      <c r="C111" s="2" t="s">
        <v>218</v>
      </c>
      <c r="D111" s="1" t="s">
        <v>219</v>
      </c>
      <c r="E111" s="1" t="s">
        <v>17</v>
      </c>
      <c r="F111" s="1" t="s">
        <v>16</v>
      </c>
      <c r="G111" s="17" t="s">
        <v>18</v>
      </c>
      <c r="H111" s="17" t="s">
        <v>18</v>
      </c>
      <c r="I111" s="17" t="s">
        <v>19</v>
      </c>
      <c r="J111" s="9">
        <v>15</v>
      </c>
      <c r="K111" s="17">
        <f t="shared" si="31"/>
        <v>6</v>
      </c>
      <c r="L111" s="17">
        <v>6</v>
      </c>
      <c r="M111" s="17">
        <v>10</v>
      </c>
      <c r="N111" s="17">
        <v>1.5</v>
      </c>
      <c r="O111" s="17">
        <f t="shared" si="32"/>
        <v>23.5</v>
      </c>
      <c r="P111" s="1"/>
      <c r="Q111" s="10">
        <f t="shared" si="33"/>
        <v>32.5</v>
      </c>
    </row>
    <row r="112" spans="1:17" x14ac:dyDescent="0.25">
      <c r="A112" s="17">
        <v>98</v>
      </c>
      <c r="B112" s="1">
        <v>10456</v>
      </c>
      <c r="C112" s="2" t="s">
        <v>220</v>
      </c>
      <c r="D112" s="1" t="s">
        <v>221</v>
      </c>
      <c r="E112" s="1" t="s">
        <v>17</v>
      </c>
      <c r="F112" s="1" t="s">
        <v>16</v>
      </c>
      <c r="G112" s="17" t="s">
        <v>18</v>
      </c>
      <c r="H112" s="17" t="s">
        <v>18</v>
      </c>
      <c r="I112" s="17" t="s">
        <v>19</v>
      </c>
      <c r="J112" s="9">
        <v>12</v>
      </c>
      <c r="K112" s="17">
        <f t="shared" si="31"/>
        <v>3</v>
      </c>
      <c r="L112" s="17">
        <v>3.5</v>
      </c>
      <c r="M112" s="17">
        <v>10</v>
      </c>
      <c r="N112" s="17">
        <v>4.5</v>
      </c>
      <c r="O112" s="17">
        <f t="shared" si="32"/>
        <v>21</v>
      </c>
      <c r="P112" s="1"/>
      <c r="Q112" s="10">
        <f t="shared" si="33"/>
        <v>30</v>
      </c>
    </row>
    <row r="113" spans="1:19" x14ac:dyDescent="0.25">
      <c r="A113" s="17">
        <v>99</v>
      </c>
      <c r="B113" s="1">
        <v>10449</v>
      </c>
      <c r="C113" s="2" t="s">
        <v>224</v>
      </c>
      <c r="D113" s="1" t="s">
        <v>225</v>
      </c>
      <c r="E113" s="1" t="s">
        <v>17</v>
      </c>
      <c r="F113" s="1" t="s">
        <v>16</v>
      </c>
      <c r="G113" s="17" t="s">
        <v>18</v>
      </c>
      <c r="H113" s="17" t="s">
        <v>18</v>
      </c>
      <c r="I113" s="17" t="s">
        <v>19</v>
      </c>
      <c r="J113" s="9">
        <v>12</v>
      </c>
      <c r="K113" s="17">
        <f t="shared" si="31"/>
        <v>3</v>
      </c>
      <c r="L113" s="17">
        <v>0</v>
      </c>
      <c r="M113" s="17">
        <v>6.5</v>
      </c>
      <c r="N113" s="17">
        <v>2</v>
      </c>
      <c r="O113" s="17">
        <f t="shared" si="32"/>
        <v>11.5</v>
      </c>
      <c r="P113" s="1"/>
      <c r="Q113" s="10">
        <f t="shared" si="33"/>
        <v>20.5</v>
      </c>
    </row>
    <row r="114" spans="1:19" x14ac:dyDescent="0.25">
      <c r="A114" s="17">
        <v>100</v>
      </c>
      <c r="B114" s="1">
        <v>10615</v>
      </c>
      <c r="C114" s="2" t="s">
        <v>228</v>
      </c>
      <c r="D114" s="1" t="s">
        <v>229</v>
      </c>
      <c r="E114" s="1" t="s">
        <v>17</v>
      </c>
      <c r="F114" s="1" t="s">
        <v>16</v>
      </c>
      <c r="G114" s="17" t="s">
        <v>18</v>
      </c>
      <c r="H114" s="17" t="s">
        <v>18</v>
      </c>
      <c r="I114" s="17" t="s">
        <v>19</v>
      </c>
      <c r="J114" s="9">
        <v>9</v>
      </c>
      <c r="K114" s="17">
        <f t="shared" si="31"/>
        <v>0</v>
      </c>
      <c r="L114" s="17">
        <v>10</v>
      </c>
      <c r="M114" s="17">
        <v>10</v>
      </c>
      <c r="N114" s="17">
        <v>4</v>
      </c>
      <c r="O114" s="17">
        <f t="shared" si="32"/>
        <v>24</v>
      </c>
      <c r="P114" s="1"/>
      <c r="Q114" s="10">
        <f t="shared" si="33"/>
        <v>33</v>
      </c>
    </row>
    <row r="115" spans="1:19" x14ac:dyDescent="0.25">
      <c r="A115" s="17">
        <v>101</v>
      </c>
      <c r="B115" s="1">
        <v>10484</v>
      </c>
      <c r="C115" s="2" t="s">
        <v>230</v>
      </c>
      <c r="D115" s="1" t="s">
        <v>231</v>
      </c>
      <c r="E115" s="1" t="s">
        <v>17</v>
      </c>
      <c r="F115" s="1" t="s">
        <v>16</v>
      </c>
      <c r="G115" s="17" t="s">
        <v>18</v>
      </c>
      <c r="H115" s="17" t="s">
        <v>18</v>
      </c>
      <c r="I115" s="17" t="s">
        <v>19</v>
      </c>
      <c r="J115" s="9">
        <v>9</v>
      </c>
      <c r="K115" s="17">
        <f t="shared" si="31"/>
        <v>0</v>
      </c>
      <c r="L115" s="17">
        <v>5</v>
      </c>
      <c r="M115" s="17">
        <v>10</v>
      </c>
      <c r="N115" s="17">
        <v>1.5</v>
      </c>
      <c r="O115" s="17">
        <f t="shared" si="32"/>
        <v>16.5</v>
      </c>
      <c r="P115" s="1"/>
      <c r="Q115" s="10">
        <f t="shared" si="33"/>
        <v>25.5</v>
      </c>
    </row>
    <row r="116" spans="1:19" x14ac:dyDescent="0.25">
      <c r="A116" s="17">
        <v>102</v>
      </c>
      <c r="B116" s="1">
        <v>10485</v>
      </c>
      <c r="C116" s="2" t="s">
        <v>232</v>
      </c>
      <c r="D116" s="1" t="s">
        <v>233</v>
      </c>
      <c r="E116" s="1" t="s">
        <v>17</v>
      </c>
      <c r="F116" s="1" t="s">
        <v>16</v>
      </c>
      <c r="G116" s="17" t="s">
        <v>18</v>
      </c>
      <c r="H116" s="17" t="s">
        <v>18</v>
      </c>
      <c r="I116" s="17" t="s">
        <v>111</v>
      </c>
      <c r="J116" s="9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f t="shared" ref="O116:O118" si="34">SUM(K116:N116)</f>
        <v>0</v>
      </c>
      <c r="P116" s="1" t="s">
        <v>259</v>
      </c>
      <c r="Q116" s="10">
        <f t="shared" ref="Q116:Q118" si="35">J116+L116+M116+N116</f>
        <v>0</v>
      </c>
    </row>
    <row r="117" spans="1:19" x14ac:dyDescent="0.25">
      <c r="A117" s="17">
        <v>103</v>
      </c>
      <c r="B117" s="1">
        <v>10402</v>
      </c>
      <c r="C117" s="2" t="s">
        <v>240</v>
      </c>
      <c r="D117" s="1" t="s">
        <v>241</v>
      </c>
      <c r="E117" s="1" t="s">
        <v>17</v>
      </c>
      <c r="F117" s="1" t="s">
        <v>16</v>
      </c>
      <c r="G117" s="17" t="s">
        <v>18</v>
      </c>
      <c r="H117" s="17" t="s">
        <v>18</v>
      </c>
      <c r="I117" s="17" t="s">
        <v>19</v>
      </c>
      <c r="J117" s="9">
        <v>9</v>
      </c>
      <c r="K117" s="17">
        <f t="shared" si="31"/>
        <v>0</v>
      </c>
      <c r="L117" s="17">
        <v>0</v>
      </c>
      <c r="M117" s="17">
        <v>9.5</v>
      </c>
      <c r="N117" s="17">
        <v>0</v>
      </c>
      <c r="O117" s="17">
        <f t="shared" si="34"/>
        <v>9.5</v>
      </c>
      <c r="P117" s="1"/>
      <c r="Q117" s="10">
        <f t="shared" si="35"/>
        <v>18.5</v>
      </c>
    </row>
    <row r="118" spans="1:19" x14ac:dyDescent="0.25">
      <c r="A118" s="17">
        <v>104</v>
      </c>
      <c r="B118" s="1">
        <v>10424</v>
      </c>
      <c r="C118" s="2" t="s">
        <v>248</v>
      </c>
      <c r="D118" s="1" t="s">
        <v>249</v>
      </c>
      <c r="E118" s="1" t="s">
        <v>17</v>
      </c>
      <c r="F118" s="1" t="s">
        <v>16</v>
      </c>
      <c r="G118" s="17" t="s">
        <v>87</v>
      </c>
      <c r="H118" s="17" t="s">
        <v>18</v>
      </c>
      <c r="I118" s="17" t="s">
        <v>19</v>
      </c>
      <c r="J118" s="9">
        <v>9</v>
      </c>
      <c r="K118" s="17">
        <f t="shared" si="31"/>
        <v>0</v>
      </c>
      <c r="L118" s="17">
        <v>5</v>
      </c>
      <c r="M118" s="17">
        <v>10</v>
      </c>
      <c r="N118" s="17">
        <v>1.5</v>
      </c>
      <c r="O118" s="17">
        <f t="shared" si="34"/>
        <v>16.5</v>
      </c>
      <c r="P118" s="1" t="s">
        <v>88</v>
      </c>
      <c r="Q118" s="10">
        <f t="shared" si="35"/>
        <v>25.5</v>
      </c>
    </row>
    <row r="119" spans="1:19" x14ac:dyDescent="0.25">
      <c r="A119" s="17">
        <v>105</v>
      </c>
      <c r="B119" s="1">
        <v>10414</v>
      </c>
      <c r="C119" s="2" t="s">
        <v>250</v>
      </c>
      <c r="D119" s="1" t="s">
        <v>251</v>
      </c>
      <c r="E119" s="1" t="s">
        <v>17</v>
      </c>
      <c r="F119" s="1" t="s">
        <v>16</v>
      </c>
      <c r="G119" s="17" t="s">
        <v>18</v>
      </c>
      <c r="H119" s="17" t="s">
        <v>18</v>
      </c>
      <c r="I119" s="17" t="s">
        <v>19</v>
      </c>
      <c r="J119" s="9">
        <v>12</v>
      </c>
      <c r="K119" s="17">
        <f t="shared" si="31"/>
        <v>3</v>
      </c>
      <c r="L119" s="17">
        <v>0</v>
      </c>
      <c r="M119" s="17">
        <v>10</v>
      </c>
      <c r="N119" s="17">
        <v>10.5</v>
      </c>
      <c r="O119" s="17">
        <f t="shared" ref="O119:O120" si="36">SUM(K119:N119)</f>
        <v>23.5</v>
      </c>
      <c r="P119" s="1"/>
      <c r="Q119" s="10">
        <f t="shared" ref="Q119:Q120" si="37">J119+L119+M119+N119</f>
        <v>32.5</v>
      </c>
    </row>
    <row r="120" spans="1:19" x14ac:dyDescent="0.25">
      <c r="A120" s="17">
        <v>106</v>
      </c>
      <c r="B120" s="1">
        <v>10448</v>
      </c>
      <c r="C120" s="2" t="s">
        <v>256</v>
      </c>
      <c r="D120" s="1" t="s">
        <v>257</v>
      </c>
      <c r="E120" s="1" t="s">
        <v>17</v>
      </c>
      <c r="F120" s="1" t="s">
        <v>16</v>
      </c>
      <c r="G120" s="17" t="s">
        <v>18</v>
      </c>
      <c r="H120" s="17" t="s">
        <v>18</v>
      </c>
      <c r="I120" s="17" t="s">
        <v>19</v>
      </c>
      <c r="J120" s="9">
        <v>9</v>
      </c>
      <c r="K120" s="17">
        <f t="shared" si="31"/>
        <v>0</v>
      </c>
      <c r="L120" s="17">
        <v>2</v>
      </c>
      <c r="M120" s="17">
        <v>10</v>
      </c>
      <c r="N120" s="17">
        <v>1</v>
      </c>
      <c r="O120" s="17">
        <f t="shared" si="36"/>
        <v>13</v>
      </c>
      <c r="P120" s="1"/>
      <c r="Q120" s="10">
        <f t="shared" si="37"/>
        <v>22</v>
      </c>
    </row>
    <row r="121" spans="1:19" x14ac:dyDescent="0.25">
      <c r="B121" s="5"/>
      <c r="C121" s="6"/>
      <c r="D121" s="5"/>
      <c r="E121" s="5"/>
      <c r="F121" s="5"/>
      <c r="G121" s="18"/>
      <c r="H121" s="18"/>
      <c r="I121" s="18"/>
      <c r="J121" s="11"/>
      <c r="K121" s="18"/>
      <c r="L121" s="18"/>
      <c r="M121" s="18"/>
      <c r="N121" s="18"/>
      <c r="O121" s="18"/>
      <c r="P121" s="5"/>
    </row>
    <row r="122" spans="1:19" x14ac:dyDescent="0.25">
      <c r="B122" s="5"/>
      <c r="C122" s="6"/>
      <c r="D122" s="5"/>
      <c r="E122" s="5"/>
      <c r="F122" s="5"/>
      <c r="G122" s="18"/>
      <c r="H122" s="18"/>
      <c r="I122" s="18"/>
      <c r="J122" s="11"/>
      <c r="K122" s="18"/>
      <c r="L122" s="18"/>
      <c r="M122" s="18"/>
      <c r="N122" s="18"/>
      <c r="O122" s="18"/>
      <c r="P122" s="5"/>
    </row>
    <row r="123" spans="1:19" x14ac:dyDescent="0.25">
      <c r="C123" s="12" t="s">
        <v>258</v>
      </c>
      <c r="G123" s="16"/>
      <c r="H123" s="16"/>
      <c r="I123" s="16"/>
      <c r="K123" s="18"/>
    </row>
    <row r="124" spans="1:19" ht="60" x14ac:dyDescent="0.25">
      <c r="A124" s="14" t="s">
        <v>0</v>
      </c>
      <c r="B124" s="14" t="s">
        <v>20</v>
      </c>
      <c r="C124" s="15" t="s">
        <v>1</v>
      </c>
      <c r="D124" s="14" t="s">
        <v>2</v>
      </c>
      <c r="E124" s="14" t="s">
        <v>3</v>
      </c>
      <c r="F124" s="14" t="s">
        <v>4</v>
      </c>
      <c r="G124" s="14" t="s">
        <v>5</v>
      </c>
      <c r="H124" s="14" t="s">
        <v>6</v>
      </c>
      <c r="I124" s="14" t="s">
        <v>7</v>
      </c>
      <c r="J124" s="14"/>
      <c r="K124" s="14" t="s">
        <v>12</v>
      </c>
      <c r="L124" s="14" t="s">
        <v>13</v>
      </c>
      <c r="M124" s="14" t="s">
        <v>8</v>
      </c>
      <c r="N124" s="14" t="s">
        <v>9</v>
      </c>
      <c r="O124" s="14" t="s">
        <v>10</v>
      </c>
      <c r="P124" s="14" t="s">
        <v>11</v>
      </c>
      <c r="Q124" s="10" t="e">
        <f t="shared" ref="Q124:Q125" si="38">J124+L124+M124+N124</f>
        <v>#VALUE!</v>
      </c>
    </row>
    <row r="125" spans="1:19" x14ac:dyDescent="0.25">
      <c r="A125" s="17">
        <v>107</v>
      </c>
      <c r="B125" s="1">
        <v>10518</v>
      </c>
      <c r="C125" s="2" t="s">
        <v>132</v>
      </c>
      <c r="D125" s="1" t="s">
        <v>133</v>
      </c>
      <c r="E125" s="1" t="s">
        <v>134</v>
      </c>
      <c r="F125" s="1" t="s">
        <v>16</v>
      </c>
      <c r="G125" s="17" t="s">
        <v>18</v>
      </c>
      <c r="H125" s="17" t="s">
        <v>18</v>
      </c>
      <c r="I125" s="17" t="s">
        <v>111</v>
      </c>
      <c r="J125" s="9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f>SUM(K125:N125)</f>
        <v>0</v>
      </c>
      <c r="P125" s="1" t="s">
        <v>169</v>
      </c>
      <c r="Q125" s="10">
        <f t="shared" si="38"/>
        <v>0</v>
      </c>
      <c r="R125" t="s">
        <v>263</v>
      </c>
      <c r="S125" t="s">
        <v>264</v>
      </c>
    </row>
    <row r="126" spans="1:19" x14ac:dyDescent="0.25">
      <c r="A126" s="17">
        <v>108</v>
      </c>
      <c r="B126" s="1">
        <v>10527</v>
      </c>
      <c r="C126" s="2" t="s">
        <v>166</v>
      </c>
      <c r="D126" s="1" t="s">
        <v>167</v>
      </c>
      <c r="E126" s="1" t="s">
        <v>17</v>
      </c>
      <c r="F126" s="1" t="s">
        <v>16</v>
      </c>
      <c r="G126" s="19" t="s">
        <v>18</v>
      </c>
      <c r="H126" s="19" t="s">
        <v>18</v>
      </c>
      <c r="I126" s="19" t="s">
        <v>111</v>
      </c>
      <c r="J126" s="9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" t="s">
        <v>168</v>
      </c>
      <c r="R126" t="s">
        <v>260</v>
      </c>
    </row>
    <row r="127" spans="1:19" x14ac:dyDescent="0.25">
      <c r="A127" s="17">
        <v>109</v>
      </c>
      <c r="B127" s="1">
        <v>10501</v>
      </c>
      <c r="C127" s="2" t="s">
        <v>244</v>
      </c>
      <c r="D127" s="1" t="s">
        <v>245</v>
      </c>
      <c r="E127" s="1" t="s">
        <v>31</v>
      </c>
      <c r="F127" s="1" t="s">
        <v>16</v>
      </c>
      <c r="G127" s="19" t="s">
        <v>18</v>
      </c>
      <c r="H127" s="19" t="s">
        <v>18</v>
      </c>
      <c r="I127" s="19" t="s">
        <v>111</v>
      </c>
      <c r="J127" s="9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" t="s">
        <v>168</v>
      </c>
      <c r="R127" t="s">
        <v>262</v>
      </c>
    </row>
    <row r="128" spans="1:19" x14ac:dyDescent="0.25">
      <c r="A128" s="17">
        <v>110</v>
      </c>
      <c r="B128" s="1">
        <v>10488</v>
      </c>
      <c r="C128" s="2" t="s">
        <v>246</v>
      </c>
      <c r="D128" s="1" t="s">
        <v>247</v>
      </c>
      <c r="E128" s="1" t="s">
        <v>17</v>
      </c>
      <c r="F128" s="1" t="s">
        <v>16</v>
      </c>
      <c r="G128" s="19" t="s">
        <v>18</v>
      </c>
      <c r="H128" s="19" t="s">
        <v>18</v>
      </c>
      <c r="I128" s="19" t="s">
        <v>111</v>
      </c>
      <c r="J128" s="9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" t="s">
        <v>168</v>
      </c>
      <c r="R128" t="s">
        <v>261</v>
      </c>
    </row>
    <row r="129" spans="1:18" x14ac:dyDescent="0.25">
      <c r="A129" s="17">
        <v>111</v>
      </c>
      <c r="B129" s="1">
        <v>10429</v>
      </c>
      <c r="C129" s="2" t="s">
        <v>254</v>
      </c>
      <c r="D129" s="1" t="s">
        <v>255</v>
      </c>
      <c r="E129" s="1" t="s">
        <v>17</v>
      </c>
      <c r="F129" s="1" t="s">
        <v>16</v>
      </c>
      <c r="G129" s="19" t="s">
        <v>18</v>
      </c>
      <c r="H129" s="19" t="s">
        <v>18</v>
      </c>
      <c r="I129" s="19" t="s">
        <v>111</v>
      </c>
      <c r="J129" s="9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" t="s">
        <v>168</v>
      </c>
      <c r="R129" t="s">
        <v>260</v>
      </c>
    </row>
  </sheetData>
  <mergeCells count="4">
    <mergeCell ref="A1:P1"/>
    <mergeCell ref="A2:P2"/>
    <mergeCell ref="A3:P3"/>
    <mergeCell ref="A4:P4"/>
  </mergeCells>
  <phoneticPr fontId="2" type="noConversion"/>
  <pageMargins left="0.7" right="0.7" top="0.75" bottom="0.75" header="0.3" footer="0.3"/>
  <pageSetup scale="36" orientation="portrait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2024-03-07T19:43:45Z</dcterms:created>
  <dcterms:modified xsi:type="dcterms:W3CDTF">2024-03-08T00:50:13Z</dcterms:modified>
</cp:coreProperties>
</file>