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E1E89D81-A1C0-4909-B12B-AB881FAA404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strucciones" sheetId="8" r:id="rId1"/>
    <sheet name="Reporte" sheetId="11" r:id="rId2"/>
    <sheet name="Hoja1" sheetId="6" state="hidden" r:id="rId3"/>
  </sheets>
  <definedNames>
    <definedName name="_xlnm.Print_Area" localSheetId="1">Reporte!$A$1:$U$49</definedName>
    <definedName name="_xlnm.Print_Titles" localSheetId="1">Reporte!$7:$9</definedName>
  </definedNames>
  <calcPr calcId="191029"/>
  <extLst>
    <ext uri="GoogleSheetsCustomDataVersion2">
      <go:sheetsCustomData xmlns:go="http://customooxmlschemas.google.com/" r:id="rId10" roundtripDataChecksum="N5OitqLfPxpBnrIJoD7nnhPUzejQNGolmcQ1erKnZuc="/>
    </ext>
  </extLst>
</workbook>
</file>

<file path=xl/calcChain.xml><?xml version="1.0" encoding="utf-8"?>
<calcChain xmlns="http://schemas.openxmlformats.org/spreadsheetml/2006/main">
  <c r="T30" i="11" l="1"/>
  <c r="U30" i="11" s="1"/>
  <c r="E33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T29" i="11"/>
  <c r="U29" i="11" s="1"/>
  <c r="T28" i="11"/>
  <c r="U28" i="11" s="1"/>
  <c r="T27" i="11"/>
  <c r="U27" i="11" s="1"/>
  <c r="T26" i="11"/>
  <c r="U26" i="11" s="1"/>
  <c r="T25" i="11"/>
  <c r="U25" i="11" s="1"/>
  <c r="T24" i="11"/>
  <c r="U24" i="11" s="1"/>
  <c r="T23" i="11"/>
  <c r="U23" i="11" s="1"/>
  <c r="T22" i="11"/>
  <c r="U22" i="11" s="1"/>
  <c r="T21" i="11"/>
  <c r="U21" i="11" s="1"/>
  <c r="T20" i="11"/>
  <c r="U20" i="11" s="1"/>
  <c r="T19" i="11"/>
  <c r="U19" i="11" s="1"/>
  <c r="T18" i="11"/>
  <c r="U18" i="11" s="1"/>
  <c r="T17" i="11"/>
  <c r="U17" i="11" s="1"/>
  <c r="T16" i="11"/>
  <c r="U16" i="11" s="1"/>
  <c r="T15" i="11"/>
  <c r="U15" i="11" s="1"/>
  <c r="T14" i="11"/>
  <c r="U14" i="11" s="1"/>
  <c r="T13" i="11"/>
  <c r="U13" i="11" s="1"/>
  <c r="T12" i="11"/>
  <c r="U12" i="11" s="1"/>
  <c r="T11" i="11"/>
  <c r="U11" i="11" s="1"/>
  <c r="T10" i="11"/>
  <c r="U10" i="11" s="1"/>
  <c r="A10" i="11"/>
  <c r="U4" i="11"/>
  <c r="R40" i="11" l="1"/>
  <c r="Q39" i="11"/>
  <c r="S41" i="11"/>
  <c r="R42" i="11"/>
  <c r="L39" i="11"/>
  <c r="M40" i="11"/>
  <c r="N41" i="11"/>
  <c r="O42" i="11"/>
  <c r="O40" i="11"/>
  <c r="P41" i="11"/>
  <c r="H39" i="11"/>
  <c r="I40" i="11"/>
  <c r="J41" i="11"/>
  <c r="K42" i="11"/>
  <c r="U5" i="11"/>
  <c r="J39" i="11"/>
  <c r="K40" i="11"/>
  <c r="L41" i="11"/>
  <c r="M42" i="11"/>
  <c r="K39" i="11"/>
  <c r="L40" i="11"/>
  <c r="M41" i="11"/>
  <c r="N42" i="11"/>
  <c r="M39" i="11"/>
  <c r="N40" i="11"/>
  <c r="O41" i="11"/>
  <c r="P42" i="11"/>
  <c r="P39" i="11"/>
  <c r="Q40" i="11"/>
  <c r="R41" i="11"/>
  <c r="S42" i="11"/>
  <c r="N39" i="11"/>
  <c r="R39" i="11"/>
  <c r="S40" i="11"/>
  <c r="E42" i="11"/>
  <c r="S39" i="11"/>
  <c r="E41" i="11"/>
  <c r="F42" i="11"/>
  <c r="E40" i="11"/>
  <c r="F41" i="11"/>
  <c r="G42" i="11"/>
  <c r="E39" i="11"/>
  <c r="F40" i="11"/>
  <c r="G41" i="11"/>
  <c r="H42" i="11"/>
  <c r="F39" i="11"/>
  <c r="G40" i="11"/>
  <c r="H41" i="11"/>
  <c r="I42" i="11"/>
  <c r="G39" i="11"/>
  <c r="H40" i="11"/>
  <c r="I41" i="11"/>
  <c r="J42" i="11"/>
  <c r="I39" i="11"/>
  <c r="J40" i="11"/>
  <c r="K41" i="11"/>
  <c r="L42" i="11"/>
  <c r="Q42" i="11"/>
  <c r="O39" i="11"/>
  <c r="P40" i="11"/>
  <c r="Q41" i="11"/>
</calcChain>
</file>

<file path=xl/sharedStrings.xml><?xml version="1.0" encoding="utf-8"?>
<sst xmlns="http://schemas.openxmlformats.org/spreadsheetml/2006/main" count="130" uniqueCount="75">
  <si>
    <t>18 - 20</t>
  </si>
  <si>
    <t>EN INICIO</t>
  </si>
  <si>
    <t>Ciencias Sociales</t>
  </si>
  <si>
    <t>Mañana</t>
  </si>
  <si>
    <t>Tarde</t>
  </si>
  <si>
    <t>Número de docentes monitoreados</t>
  </si>
  <si>
    <t>DIRECTOR(A)</t>
  </si>
  <si>
    <t>Castellano como Segunda Lengua</t>
  </si>
  <si>
    <t>Ciencia y Tecnología</t>
  </si>
  <si>
    <t>Arte y Cultura</t>
  </si>
  <si>
    <t>Comunicación</t>
  </si>
  <si>
    <t>Educación Física</t>
  </si>
  <si>
    <t>Educación para el Trabajo</t>
  </si>
  <si>
    <t>Educación Religiosa</t>
  </si>
  <si>
    <t>Inglés como Lengua Extranjera</t>
  </si>
  <si>
    <t>Matemáticas</t>
  </si>
  <si>
    <t>N°</t>
  </si>
  <si>
    <t>Apellidos y nombres</t>
  </si>
  <si>
    <t>Involucra activamente a los estudiantes en el proceso de aprendizaje.</t>
  </si>
  <si>
    <t>Promueve el razonamiento, la creatividad y/o el pensamiento crítico.</t>
  </si>
  <si>
    <t>Evalúa el progreso de los aprendizajes para retroalimentar a los estudiantes y adecuar su enseñanza.</t>
  </si>
  <si>
    <t>Propicia un ambiente de respeto y proximidad.</t>
  </si>
  <si>
    <t>Regula positivamente el comportamiento de los estudiantes</t>
  </si>
  <si>
    <t>R-1</t>
  </si>
  <si>
    <t>R-2</t>
  </si>
  <si>
    <t>R-3</t>
  </si>
  <si>
    <t>R-4</t>
  </si>
  <si>
    <t>R-5</t>
  </si>
  <si>
    <t>DESTACADO (4)</t>
  </si>
  <si>
    <t>LOGRO ESPERADO (3)</t>
  </si>
  <si>
    <t>EN PROCESO (2)</t>
  </si>
  <si>
    <t>INICIO (1)</t>
  </si>
  <si>
    <t>Rúbricas</t>
  </si>
  <si>
    <t>Item</t>
  </si>
  <si>
    <t>13 - 17</t>
  </si>
  <si>
    <t>9 - 12</t>
  </si>
  <si>
    <t>0 - 8</t>
  </si>
  <si>
    <t>RESULTADOS VISITA 1</t>
  </si>
  <si>
    <t>RESULTADOS VISITA 2</t>
  </si>
  <si>
    <t>RESULTADOS VISITA 3</t>
  </si>
  <si>
    <t>RESULTADOS VISITA 1 (%)</t>
  </si>
  <si>
    <t>Fecha de ejecución del monitoreo</t>
  </si>
  <si>
    <t>Inicio</t>
  </si>
  <si>
    <t>Fin</t>
  </si>
  <si>
    <t>Código Modular</t>
  </si>
  <si>
    <t>Cantidad de docentes</t>
  </si>
  <si>
    <t>RESULTADOS VISITA 2 (%)</t>
  </si>
  <si>
    <t>RESULTADOS VISITA 3 (%)</t>
  </si>
  <si>
    <t>% de docentes monitoreados</t>
  </si>
  <si>
    <t>Institución educativa</t>
  </si>
  <si>
    <t>Director(a)</t>
  </si>
  <si>
    <t>Nivel</t>
  </si>
  <si>
    <t>Inicial</t>
  </si>
  <si>
    <t>Primaria</t>
  </si>
  <si>
    <t>Secundaria</t>
  </si>
  <si>
    <t>Apellidos y nombres del/la monitor(a)</t>
  </si>
  <si>
    <t>Datos de los docentes monitoreados</t>
  </si>
  <si>
    <t>Desarrollo Personal, Ciudadanía y Cívica</t>
  </si>
  <si>
    <t>Nivel / Área curricular</t>
  </si>
  <si>
    <t>Instrucciones</t>
  </si>
  <si>
    <t>1 Rellenar únicamente las celdas de color blanco.</t>
  </si>
  <si>
    <t>2. Inserte o elimine filas de acuerdo a la cantidad de docentes monitoreados.</t>
  </si>
  <si>
    <t>DESTACADO</t>
  </si>
  <si>
    <t>LOGRO ESPERADO</t>
  </si>
  <si>
    <t>EN PROCESO</t>
  </si>
  <si>
    <t>Puntaje</t>
  </si>
  <si>
    <t>3. Imprima después de ingresar todos los datos.</t>
  </si>
  <si>
    <t>REPORTE DE RESULTADOS DEL MONITOREO A LOS DOCENTES DE LA INSTITUCIÓN EDUCATIVA 2024</t>
  </si>
  <si>
    <t>Cuadros de las rúbricas</t>
  </si>
  <si>
    <t>Nivel de logro</t>
  </si>
  <si>
    <t>Resultados por rúbricas</t>
  </si>
  <si>
    <t>Visita 1</t>
  </si>
  <si>
    <t>Visita 2</t>
  </si>
  <si>
    <t>Visita 3</t>
  </si>
  <si>
    <t>3. Cuando inserte nuevas filas, complete copiando las celdas sombreadas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</si>
</sst>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9" x14ac:knownFonts="1">
    <font>
      <sz val="10"/>
      <color rgb="FF000000"/>
      <name val="Times New Roman"/>
      <scheme val="minor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  <scheme val="minor"/>
    </font>
    <font>
      <b/>
      <sz val="10"/>
      <color theme="1"/>
      <name val="Calibri"/>
      <family val="2"/>
    </font>
    <font>
      <sz val="10"/>
      <color rgb="FF000000"/>
      <name val="Times New Roman"/>
      <family val="1"/>
      <scheme val="minor"/>
    </font>
    <font>
      <sz val="10"/>
      <name val="Times New Roman"/>
      <family val="1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sz val="8"/>
      <name val="Times New Roman"/>
      <family val="1"/>
      <scheme val="minor"/>
    </font>
    <font>
      <sz val="10"/>
      <name val="Calibri"/>
      <family val="2"/>
    </font>
    <font>
      <b/>
      <sz val="10"/>
      <name val="Times New Roman"/>
      <family val="1"/>
    </font>
    <font>
      <sz val="10"/>
      <color theme="0"/>
      <name val="Times New Roman"/>
      <family val="1"/>
      <scheme val="minor"/>
    </font>
    <font>
      <b/>
      <sz val="10"/>
      <name val="Calibri"/>
      <family val="2"/>
    </font>
    <font>
      <b/>
      <u/>
      <sz val="16"/>
      <name val="Calibri"/>
      <family val="2"/>
    </font>
    <font>
      <sz val="12"/>
      <color rgb="FF000000"/>
      <name val="Calibri"/>
      <family val="2"/>
    </font>
    <font>
      <sz val="10"/>
      <name val="Times New Roman"/>
      <family val="1"/>
      <scheme val="minor"/>
    </font>
    <font>
      <b/>
      <sz val="12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C5581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1EEDA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9BC2E6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0" tint="-0.14999847407452621"/>
        <bgColor rgb="FFC55811"/>
      </patternFill>
    </fill>
    <fill>
      <patternFill patternType="solid">
        <fgColor theme="0" tint="-0.14999847407452621"/>
        <bgColor rgb="FFFFD966"/>
      </patternFill>
    </fill>
    <fill>
      <patternFill patternType="solid">
        <fgColor theme="0" tint="-0.14999847407452621"/>
        <bgColor rgb="FFBE8F00"/>
      </patternFill>
    </fill>
    <fill>
      <patternFill patternType="solid">
        <fgColor theme="0" tint="-0.14999847407452621"/>
        <bgColor rgb="FFA9D08E"/>
      </patternFill>
    </fill>
    <fill>
      <patternFill patternType="solid">
        <fgColor theme="0" tint="-0.14999847407452621"/>
        <bgColor rgb="FFC8C8C8"/>
      </patternFill>
    </fill>
    <fill>
      <patternFill patternType="solid">
        <fgColor theme="0" tint="-4.9989318521683403E-2"/>
        <bgColor rgb="FFFFF1CC"/>
      </patternFill>
    </fill>
    <fill>
      <patternFill patternType="solid">
        <fgColor theme="0" tint="-4.9989318521683403E-2"/>
        <bgColor rgb="FFE1EEDA"/>
      </patternFill>
    </fill>
  </fills>
  <borders count="42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BBBBB"/>
      </left>
      <right/>
      <top style="thin">
        <color rgb="FFBBBBBB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BBBBB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7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 wrapText="1"/>
    </xf>
    <xf numFmtId="0" fontId="0" fillId="0" borderId="5" xfId="0" applyBorder="1"/>
    <xf numFmtId="0" fontId="11" fillId="0" borderId="5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5" fillId="0" borderId="5" xfId="0" applyFont="1" applyBorder="1" applyAlignment="1">
      <alignment vertical="top" wrapText="1"/>
    </xf>
    <xf numFmtId="0" fontId="5" fillId="0" borderId="5" xfId="0" applyFont="1" applyBorder="1"/>
    <xf numFmtId="0" fontId="7" fillId="0" borderId="30" xfId="0" applyFont="1" applyBorder="1"/>
    <xf numFmtId="0" fontId="0" fillId="0" borderId="5" xfId="0" applyBorder="1" applyAlignment="1">
      <alignment horizontal="left" vertical="top"/>
    </xf>
    <xf numFmtId="0" fontId="11" fillId="0" borderId="5" xfId="0" applyFont="1" applyBorder="1"/>
    <xf numFmtId="0" fontId="7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/>
    </xf>
    <xf numFmtId="0" fontId="9" fillId="2" borderId="7" xfId="0" applyFont="1" applyFill="1" applyBorder="1" applyAlignment="1">
      <alignment horizontal="center" vertical="center"/>
    </xf>
    <xf numFmtId="164" fontId="9" fillId="6" borderId="7" xfId="0" applyNumberFormat="1" applyFont="1" applyFill="1" applyBorder="1" applyAlignment="1" applyProtection="1">
      <alignment horizontal="center" vertical="center"/>
      <protection locked="0"/>
    </xf>
    <xf numFmtId="14" fontId="9" fillId="0" borderId="7" xfId="0" applyNumberFormat="1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0" fontId="8" fillId="0" borderId="1" xfId="0" applyFont="1" applyBorder="1" applyAlignment="1" applyProtection="1">
      <alignment horizontal="left" vertical="top" indent="1"/>
      <protection locked="0"/>
    </xf>
    <xf numFmtId="1" fontId="7" fillId="0" borderId="14" xfId="0" applyNumberFormat="1" applyFont="1" applyBorder="1" applyAlignment="1" applyProtection="1">
      <alignment horizontal="center" vertical="center" shrinkToFit="1"/>
      <protection locked="0"/>
    </xf>
    <xf numFmtId="1" fontId="7" fillId="0" borderId="6" xfId="0" applyNumberFormat="1" applyFont="1" applyBorder="1" applyAlignment="1" applyProtection="1">
      <alignment horizontal="center" vertical="center" shrinkToFit="1"/>
      <protection locked="0"/>
    </xf>
    <xf numFmtId="1" fontId="7" fillId="0" borderId="7" xfId="0" applyNumberFormat="1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left" vertical="center" wrapText="1" indent="1"/>
      <protection locked="0"/>
    </xf>
    <xf numFmtId="0" fontId="9" fillId="0" borderId="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17" fontId="14" fillId="0" borderId="4" xfId="0" quotePrefix="1" applyNumberFormat="1" applyFont="1" applyBorder="1" applyAlignment="1">
      <alignment horizontal="center" vertical="center" wrapText="1"/>
    </xf>
    <xf numFmtId="16" fontId="14" fillId="0" borderId="4" xfId="0" quotePrefix="1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/>
    </xf>
    <xf numFmtId="0" fontId="14" fillId="2" borderId="4" xfId="0" applyFont="1" applyFill="1" applyBorder="1" applyAlignment="1">
      <alignment horizontal="center" vertical="center" wrapText="1"/>
    </xf>
    <xf numFmtId="0" fontId="16" fillId="0" borderId="25" xfId="0" applyFont="1" applyBorder="1" applyAlignment="1">
      <alignment horizontal="left" indent="1"/>
    </xf>
    <xf numFmtId="0" fontId="11" fillId="0" borderId="4" xfId="0" applyFont="1" applyBorder="1" applyAlignment="1">
      <alignment horizontal="left" vertical="center" wrapText="1" indent="1"/>
    </xf>
    <xf numFmtId="1" fontId="7" fillId="0" borderId="3" xfId="0" applyNumberFormat="1" applyFont="1" applyBorder="1" applyAlignment="1" applyProtection="1">
      <alignment horizontal="center" vertical="center" shrinkToFit="1"/>
      <protection locked="0"/>
    </xf>
    <xf numFmtId="1" fontId="7" fillId="0" borderId="36" xfId="0" applyNumberFormat="1" applyFont="1" applyBorder="1" applyAlignment="1" applyProtection="1">
      <alignment horizontal="center" vertical="center" shrinkToFit="1"/>
      <protection locked="0"/>
    </xf>
    <xf numFmtId="0" fontId="8" fillId="0" borderId="37" xfId="0" applyFont="1" applyBorder="1" applyAlignment="1" applyProtection="1">
      <alignment horizontal="left" vertical="center" wrapText="1" indent="1"/>
      <protection locked="0"/>
    </xf>
    <xf numFmtId="1" fontId="7" fillId="0" borderId="38" xfId="0" applyNumberFormat="1" applyFont="1" applyBorder="1" applyAlignment="1" applyProtection="1">
      <alignment horizontal="center" vertical="center" shrinkToFit="1"/>
      <protection locked="0"/>
    </xf>
    <xf numFmtId="0" fontId="8" fillId="0" borderId="15" xfId="0" applyFont="1" applyBorder="1" applyAlignment="1" applyProtection="1">
      <alignment horizontal="left" vertical="center" wrapText="1" indent="1"/>
      <protection locked="0"/>
    </xf>
    <xf numFmtId="0" fontId="7" fillId="7" borderId="16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26" xfId="0" applyFont="1" applyFill="1" applyBorder="1" applyAlignment="1">
      <alignment horizontal="center" vertical="center"/>
    </xf>
    <xf numFmtId="0" fontId="7" fillId="7" borderId="27" xfId="0" applyFont="1" applyFill="1" applyBorder="1" applyAlignment="1">
      <alignment horizontal="center" vertical="center"/>
    </xf>
    <xf numFmtId="0" fontId="7" fillId="7" borderId="23" xfId="0" applyFont="1" applyFill="1" applyBorder="1" applyAlignment="1">
      <alignment horizontal="center" vertical="center"/>
    </xf>
    <xf numFmtId="0" fontId="7" fillId="7" borderId="28" xfId="0" applyFont="1" applyFill="1" applyBorder="1" applyAlignment="1">
      <alignment horizontal="center" vertical="center"/>
    </xf>
    <xf numFmtId="0" fontId="7" fillId="7" borderId="24" xfId="0" applyFont="1" applyFill="1" applyBorder="1" applyAlignment="1">
      <alignment horizontal="center" vertical="center"/>
    </xf>
    <xf numFmtId="9" fontId="7" fillId="7" borderId="16" xfId="1" applyFont="1" applyFill="1" applyBorder="1" applyAlignment="1">
      <alignment horizontal="center" vertical="center" shrinkToFit="1"/>
    </xf>
    <xf numFmtId="9" fontId="7" fillId="7" borderId="8" xfId="1" applyFont="1" applyFill="1" applyBorder="1" applyAlignment="1">
      <alignment horizontal="center" vertical="center" shrinkToFit="1"/>
    </xf>
    <xf numFmtId="9" fontId="7" fillId="7" borderId="10" xfId="1" applyFont="1" applyFill="1" applyBorder="1" applyAlignment="1">
      <alignment horizontal="center" vertical="center" shrinkToFit="1"/>
    </xf>
    <xf numFmtId="9" fontId="7" fillId="7" borderId="18" xfId="1" applyFont="1" applyFill="1" applyBorder="1" applyAlignment="1">
      <alignment horizontal="center" vertical="center" shrinkToFit="1"/>
    </xf>
    <xf numFmtId="9" fontId="7" fillId="7" borderId="19" xfId="1" applyFont="1" applyFill="1" applyBorder="1" applyAlignment="1">
      <alignment horizontal="center" vertical="center" shrinkToFit="1"/>
    </xf>
    <xf numFmtId="9" fontId="7" fillId="7" borderId="20" xfId="1" applyFont="1" applyFill="1" applyBorder="1" applyAlignment="1">
      <alignment horizontal="center" vertical="center" shrinkToFit="1"/>
    </xf>
    <xf numFmtId="9" fontId="7" fillId="7" borderId="22" xfId="1" applyFont="1" applyFill="1" applyBorder="1" applyAlignment="1">
      <alignment horizontal="center" vertical="center" shrinkToFit="1"/>
    </xf>
    <xf numFmtId="9" fontId="7" fillId="7" borderId="21" xfId="1" applyFont="1" applyFill="1" applyBorder="1" applyAlignment="1">
      <alignment horizontal="center" vertical="center" shrinkToFit="1"/>
    </xf>
    <xf numFmtId="0" fontId="4" fillId="9" borderId="14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9" borderId="15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left" vertical="top"/>
    </xf>
    <xf numFmtId="0" fontId="14" fillId="10" borderId="7" xfId="0" applyFont="1" applyFill="1" applyBorder="1" applyAlignment="1">
      <alignment horizontal="left" vertical="center" wrapText="1" indent="1"/>
    </xf>
    <xf numFmtId="0" fontId="4" fillId="11" borderId="7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/>
    </xf>
    <xf numFmtId="10" fontId="9" fillId="15" borderId="7" xfId="1" applyNumberFormat="1" applyFont="1" applyFill="1" applyBorder="1" applyAlignment="1">
      <alignment horizontal="center" vertical="center" shrinkToFit="1"/>
    </xf>
    <xf numFmtId="0" fontId="4" fillId="4" borderId="6" xfId="0" applyFont="1" applyFill="1" applyBorder="1" applyAlignment="1">
      <alignment horizontal="left" vertical="center" indent="1"/>
    </xf>
    <xf numFmtId="0" fontId="18" fillId="0" borderId="0" xfId="0" applyFont="1" applyAlignment="1">
      <alignment horizontal="left" vertical="top"/>
    </xf>
    <xf numFmtId="0" fontId="4" fillId="9" borderId="8" xfId="0" applyFont="1" applyFill="1" applyBorder="1" applyAlignment="1">
      <alignment horizontal="center" vertical="center" wrapText="1"/>
    </xf>
    <xf numFmtId="1" fontId="7" fillId="0" borderId="8" xfId="0" applyNumberFormat="1" applyFont="1" applyBorder="1" applyAlignment="1" applyProtection="1">
      <alignment horizontal="center" vertical="center" shrinkToFit="1"/>
      <protection locked="0"/>
    </xf>
    <xf numFmtId="1" fontId="7" fillId="0" borderId="15" xfId="0" applyNumberFormat="1" applyFont="1" applyBorder="1" applyAlignment="1" applyProtection="1">
      <alignment horizontal="center" vertical="center" shrinkToFit="1"/>
      <protection locked="0"/>
    </xf>
    <xf numFmtId="0" fontId="7" fillId="0" borderId="29" xfId="0" applyFont="1" applyBorder="1" applyAlignment="1">
      <alignment horizontal="center" vertical="top"/>
    </xf>
    <xf numFmtId="1" fontId="9" fillId="16" borderId="7" xfId="0" applyNumberFormat="1" applyFont="1" applyFill="1" applyBorder="1" applyAlignment="1" applyProtection="1">
      <alignment horizontal="center" vertical="center" shrinkToFit="1"/>
      <protection locked="0"/>
    </xf>
    <xf numFmtId="0" fontId="8" fillId="7" borderId="17" xfId="0" applyFont="1" applyFill="1" applyBorder="1" applyAlignment="1" applyProtection="1">
      <alignment horizontal="left" vertical="center" wrapText="1" indent="1"/>
      <protection locked="0"/>
    </xf>
    <xf numFmtId="0" fontId="15" fillId="0" borderId="5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left" vertical="center" wrapText="1" indent="1"/>
    </xf>
    <xf numFmtId="0" fontId="14" fillId="3" borderId="7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left" vertical="center" indent="1"/>
    </xf>
    <xf numFmtId="0" fontId="14" fillId="6" borderId="7" xfId="0" applyFont="1" applyFill="1" applyBorder="1" applyAlignment="1" applyProtection="1">
      <alignment horizontal="left" vertical="center" indent="1"/>
      <protection locked="0"/>
    </xf>
    <xf numFmtId="0" fontId="14" fillId="10" borderId="7" xfId="0" applyFont="1" applyFill="1" applyBorder="1" applyAlignment="1">
      <alignment horizontal="left" vertical="center" wrapText="1" indent="1"/>
    </xf>
    <xf numFmtId="0" fontId="4" fillId="11" borderId="7" xfId="0" applyFont="1" applyFill="1" applyBorder="1" applyAlignment="1">
      <alignment horizontal="center" vertical="center" wrapText="1"/>
    </xf>
    <xf numFmtId="14" fontId="9" fillId="0" borderId="7" xfId="0" applyNumberFormat="1" applyFont="1" applyBorder="1" applyAlignment="1" applyProtection="1">
      <alignment horizontal="center" vertical="center" shrinkToFit="1"/>
      <protection locked="0"/>
    </xf>
    <xf numFmtId="0" fontId="9" fillId="6" borderId="7" xfId="0" applyFont="1" applyFill="1" applyBorder="1" applyAlignment="1" applyProtection="1">
      <alignment horizontal="left" vertical="center" wrapText="1" indent="1"/>
      <protection locked="0"/>
    </xf>
    <xf numFmtId="0" fontId="14" fillId="6" borderId="7" xfId="0" applyFont="1" applyFill="1" applyBorder="1" applyAlignment="1" applyProtection="1">
      <alignment horizontal="left" vertical="top" indent="1"/>
      <protection locked="0"/>
    </xf>
    <xf numFmtId="0" fontId="4" fillId="14" borderId="7" xfId="0" applyFont="1" applyFill="1" applyBorder="1" applyAlignment="1">
      <alignment horizontal="left" vertical="center" wrapText="1" indent="1"/>
    </xf>
    <xf numFmtId="0" fontId="4" fillId="12" borderId="1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left" vertical="top"/>
    </xf>
    <xf numFmtId="0" fontId="4" fillId="8" borderId="11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left" vertical="top"/>
    </xf>
    <xf numFmtId="0" fontId="4" fillId="12" borderId="11" xfId="0" applyFont="1" applyFill="1" applyBorder="1" applyAlignment="1">
      <alignment horizontal="center" vertical="center" wrapText="1"/>
    </xf>
    <xf numFmtId="0" fontId="4" fillId="12" borderId="39" xfId="0" applyFont="1" applyFill="1" applyBorder="1" applyAlignment="1">
      <alignment horizontal="center" vertical="center" wrapText="1"/>
    </xf>
    <xf numFmtId="0" fontId="4" fillId="12" borderId="40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top"/>
    </xf>
    <xf numFmtId="0" fontId="4" fillId="8" borderId="14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left" vertical="top"/>
    </xf>
    <xf numFmtId="0" fontId="4" fillId="14" borderId="9" xfId="0" applyFont="1" applyFill="1" applyBorder="1" applyAlignment="1">
      <alignment horizontal="left" vertical="center" wrapText="1" indent="1"/>
    </xf>
    <xf numFmtId="0" fontId="4" fillId="14" borderId="10" xfId="0" applyFont="1" applyFill="1" applyBorder="1" applyAlignment="1">
      <alignment horizontal="left" vertical="center" wrapText="1" indent="1"/>
    </xf>
    <xf numFmtId="0" fontId="4" fillId="14" borderId="8" xfId="0" applyFont="1" applyFill="1" applyBorder="1" applyAlignment="1">
      <alignment horizontal="left" vertical="center" wrapText="1" indent="1"/>
    </xf>
    <xf numFmtId="1" fontId="9" fillId="6" borderId="9" xfId="0" applyNumberFormat="1" applyFont="1" applyFill="1" applyBorder="1" applyAlignment="1" applyProtection="1">
      <alignment horizontal="center" vertical="center" shrinkToFit="1"/>
      <protection locked="0"/>
    </xf>
    <xf numFmtId="1" fontId="9" fillId="6" borderId="10" xfId="0" applyNumberFormat="1" applyFont="1" applyFill="1" applyBorder="1" applyAlignment="1" applyProtection="1">
      <alignment horizontal="center" vertical="center" shrinkToFit="1"/>
      <protection locked="0"/>
    </xf>
    <xf numFmtId="1" fontId="9" fillId="6" borderId="8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>
      <alignment horizontal="left" vertical="center" indent="1"/>
    </xf>
    <xf numFmtId="0" fontId="9" fillId="4" borderId="10" xfId="0" applyFont="1" applyFill="1" applyBorder="1" applyAlignment="1">
      <alignment horizontal="left" vertical="center" indent="1"/>
    </xf>
    <xf numFmtId="0" fontId="9" fillId="4" borderId="8" xfId="0" applyFont="1" applyFill="1" applyBorder="1" applyAlignment="1">
      <alignment horizontal="left" vertical="center" indent="1"/>
    </xf>
    <xf numFmtId="0" fontId="4" fillId="8" borderId="3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top"/>
    </xf>
    <xf numFmtId="0" fontId="6" fillId="4" borderId="35" xfId="0" applyFont="1" applyFill="1" applyBorder="1" applyAlignment="1">
      <alignment horizontal="left" vertical="top"/>
    </xf>
    <xf numFmtId="0" fontId="4" fillId="13" borderId="7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11" borderId="33" xfId="0" applyFont="1" applyFill="1" applyBorder="1" applyAlignment="1">
      <alignment horizontal="center" vertical="center" wrapText="1"/>
    </xf>
    <xf numFmtId="0" fontId="4" fillId="11" borderId="17" xfId="0" applyFont="1" applyFill="1" applyBorder="1" applyAlignment="1">
      <alignment horizontal="center" vertical="center" wrapText="1"/>
    </xf>
    <xf numFmtId="0" fontId="4" fillId="11" borderId="31" xfId="0" applyFont="1" applyFill="1" applyBorder="1" applyAlignment="1">
      <alignment horizontal="center" vertical="center" wrapText="1"/>
    </xf>
    <xf numFmtId="0" fontId="4" fillId="11" borderId="16" xfId="0" applyFont="1" applyFill="1" applyBorder="1" applyAlignment="1">
      <alignment horizontal="center" vertical="center" wrapText="1"/>
    </xf>
    <xf numFmtId="0" fontId="9" fillId="4" borderId="3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42D5C-D0D4-4B3E-B755-3C614D65AB6B}">
  <sheetPr codeName="Hoja6"/>
  <dimension ref="A1:W941"/>
  <sheetViews>
    <sheetView workbookViewId="0">
      <selection sqref="A1:C1"/>
    </sheetView>
  </sheetViews>
  <sheetFormatPr baseColWidth="10" defaultColWidth="14.5" defaultRowHeight="15" customHeight="1" x14ac:dyDescent="0.2"/>
  <cols>
    <col min="1" max="1" width="12.6640625" customWidth="1"/>
    <col min="2" max="2" width="26.5" customWidth="1"/>
    <col min="3" max="3" width="49.1640625" customWidth="1"/>
    <col min="4" max="4" width="9.33203125" customWidth="1"/>
    <col min="6" max="6" width="28.1640625" customWidth="1"/>
  </cols>
  <sheetData>
    <row r="1" spans="1:23" ht="27" customHeight="1" x14ac:dyDescent="0.2">
      <c r="A1" s="72" t="s">
        <v>59</v>
      </c>
      <c r="B1" s="72"/>
      <c r="C1" s="72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ht="21" customHeight="1" x14ac:dyDescent="0.25">
      <c r="A2" s="29" t="s">
        <v>60</v>
      </c>
      <c r="B2" s="5"/>
      <c r="C2" s="5"/>
    </row>
    <row r="3" spans="1:23" ht="21" customHeight="1" x14ac:dyDescent="0.25">
      <c r="A3" s="29" t="s">
        <v>61</v>
      </c>
    </row>
    <row r="4" spans="1:23" ht="21" customHeight="1" x14ac:dyDescent="0.25">
      <c r="A4" s="29" t="s">
        <v>74</v>
      </c>
    </row>
    <row r="5" spans="1:23" ht="21" customHeight="1" x14ac:dyDescent="0.25">
      <c r="A5" s="29" t="s">
        <v>66</v>
      </c>
    </row>
    <row r="7" spans="1:23" ht="15" customHeight="1" x14ac:dyDescent="0.2">
      <c r="A7" s="65" t="s">
        <v>68</v>
      </c>
    </row>
    <row r="9" spans="1:23" ht="19.5" customHeight="1" x14ac:dyDescent="0.2">
      <c r="A9" s="14" t="s">
        <v>33</v>
      </c>
      <c r="B9" s="74" t="s">
        <v>32</v>
      </c>
      <c r="C9" s="74"/>
    </row>
    <row r="10" spans="1:23" ht="24" customHeight="1" x14ac:dyDescent="0.2">
      <c r="A10" s="23" t="s">
        <v>23</v>
      </c>
      <c r="B10" s="73" t="s">
        <v>18</v>
      </c>
      <c r="C10" s="73"/>
    </row>
    <row r="11" spans="1:23" ht="24" customHeight="1" x14ac:dyDescent="0.2">
      <c r="A11" s="23" t="s">
        <v>24</v>
      </c>
      <c r="B11" s="73" t="s">
        <v>19</v>
      </c>
      <c r="C11" s="73"/>
    </row>
    <row r="12" spans="1:23" ht="24" customHeight="1" x14ac:dyDescent="0.2">
      <c r="A12" s="23" t="s">
        <v>25</v>
      </c>
      <c r="B12" s="73" t="s">
        <v>20</v>
      </c>
      <c r="C12" s="73"/>
    </row>
    <row r="13" spans="1:23" ht="24" customHeight="1" x14ac:dyDescent="0.2">
      <c r="A13" s="23" t="s">
        <v>26</v>
      </c>
      <c r="B13" s="73" t="s">
        <v>21</v>
      </c>
      <c r="C13" s="73"/>
    </row>
    <row r="14" spans="1:23" ht="24" customHeight="1" x14ac:dyDescent="0.2">
      <c r="A14" s="23" t="s">
        <v>27</v>
      </c>
      <c r="B14" s="73" t="s">
        <v>22</v>
      </c>
      <c r="C14" s="73"/>
    </row>
    <row r="17" spans="1:2" ht="21" customHeight="1" x14ac:dyDescent="0.2">
      <c r="A17" s="28" t="s">
        <v>65</v>
      </c>
      <c r="B17" s="28" t="s">
        <v>69</v>
      </c>
    </row>
    <row r="18" spans="1:2" ht="18.75" customHeight="1" x14ac:dyDescent="0.2">
      <c r="A18" s="24" t="s">
        <v>0</v>
      </c>
      <c r="B18" s="30" t="s">
        <v>62</v>
      </c>
    </row>
    <row r="19" spans="1:2" ht="18.75" customHeight="1" x14ac:dyDescent="0.2">
      <c r="A19" s="25" t="s">
        <v>34</v>
      </c>
      <c r="B19" s="30" t="s">
        <v>63</v>
      </c>
    </row>
    <row r="20" spans="1:2" ht="18.75" customHeight="1" x14ac:dyDescent="0.2">
      <c r="A20" s="26" t="s">
        <v>35</v>
      </c>
      <c r="B20" s="30" t="s">
        <v>64</v>
      </c>
    </row>
    <row r="21" spans="1:2" ht="18.75" customHeight="1" x14ac:dyDescent="0.2">
      <c r="A21" s="24" t="s">
        <v>36</v>
      </c>
      <c r="B21" s="30" t="s">
        <v>1</v>
      </c>
    </row>
    <row r="22" spans="1:2" ht="12.75" customHeight="1" x14ac:dyDescent="0.2">
      <c r="A22" s="27"/>
      <c r="B22" s="27"/>
    </row>
    <row r="23" spans="1:2" ht="12.75" customHeight="1" x14ac:dyDescent="0.2"/>
    <row r="24" spans="1:2" ht="12.75" customHeight="1" x14ac:dyDescent="0.2"/>
    <row r="25" spans="1:2" ht="12.75" customHeight="1" x14ac:dyDescent="0.2"/>
    <row r="26" spans="1:2" ht="12.75" customHeight="1" x14ac:dyDescent="0.2"/>
    <row r="27" spans="1:2" ht="12.75" customHeight="1" x14ac:dyDescent="0.2"/>
    <row r="28" spans="1:2" ht="12.75" customHeight="1" x14ac:dyDescent="0.2"/>
    <row r="29" spans="1:2" ht="12.75" customHeight="1" x14ac:dyDescent="0.2"/>
    <row r="30" spans="1:2" ht="12.75" customHeight="1" x14ac:dyDescent="0.2"/>
    <row r="31" spans="1:2" ht="12.75" customHeight="1" x14ac:dyDescent="0.2"/>
    <row r="32" spans="1: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</sheetData>
  <mergeCells count="7">
    <mergeCell ref="B12:C12"/>
    <mergeCell ref="B13:C13"/>
    <mergeCell ref="B14:C14"/>
    <mergeCell ref="B9:C9"/>
    <mergeCell ref="B10:C10"/>
    <mergeCell ref="B11:C11"/>
    <mergeCell ref="A1:C1"/>
  </mergeCells>
  <phoneticPr fontId="10" type="noConversion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0B6DD-8D16-4218-8E86-42C8606E320E}">
  <sheetPr codeName="Hoja11">
    <pageSetUpPr fitToPage="1"/>
  </sheetPr>
  <dimension ref="A1:U982"/>
  <sheetViews>
    <sheetView tabSelected="1" zoomScaleNormal="100" zoomScaleSheetLayoutView="100" workbookViewId="0">
      <selection activeCell="C3" sqref="C3:G3"/>
    </sheetView>
  </sheetViews>
  <sheetFormatPr baseColWidth="10" defaultColWidth="14.5" defaultRowHeight="15" customHeight="1" x14ac:dyDescent="0.2"/>
  <cols>
    <col min="1" max="1" width="5.83203125" customWidth="1"/>
    <col min="2" max="2" width="50.1640625" customWidth="1"/>
    <col min="3" max="3" width="24.5" customWidth="1"/>
    <col min="4" max="4" width="38.83203125" customWidth="1"/>
    <col min="5" max="19" width="5.6640625" customWidth="1"/>
    <col min="20" max="20" width="9.33203125" customWidth="1"/>
    <col min="21" max="21" width="18.33203125" customWidth="1"/>
  </cols>
  <sheetData>
    <row r="1" spans="1:21" ht="23.25" customHeight="1" x14ac:dyDescent="0.2">
      <c r="A1" s="72" t="s">
        <v>67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</row>
    <row r="2" spans="1:21" ht="6" customHeight="1" x14ac:dyDescent="0.2">
      <c r="A2" s="9"/>
      <c r="B2" s="10"/>
      <c r="C2" s="10"/>
      <c r="D2" s="11"/>
      <c r="E2" s="11"/>
      <c r="F2" s="11"/>
      <c r="G2" s="11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ht="18" customHeight="1" x14ac:dyDescent="0.2">
      <c r="A3" s="75" t="s">
        <v>49</v>
      </c>
      <c r="B3" s="75"/>
      <c r="C3" s="76"/>
      <c r="D3" s="76"/>
      <c r="E3" s="76"/>
      <c r="F3" s="76"/>
      <c r="G3" s="76"/>
      <c r="H3" s="3"/>
      <c r="I3" s="77" t="s">
        <v>41</v>
      </c>
      <c r="J3" s="77"/>
      <c r="K3" s="77"/>
      <c r="L3" s="77"/>
      <c r="M3" s="77"/>
      <c r="N3" s="77"/>
      <c r="O3" s="78" t="s">
        <v>42</v>
      </c>
      <c r="P3" s="78"/>
      <c r="Q3" s="79">
        <v>45427</v>
      </c>
      <c r="R3" s="79"/>
      <c r="S3" s="79"/>
      <c r="T3" s="60" t="s">
        <v>43</v>
      </c>
      <c r="U3" s="16">
        <v>45611</v>
      </c>
    </row>
    <row r="4" spans="1:21" ht="18" customHeight="1" x14ac:dyDescent="0.2">
      <c r="A4" s="77" t="s">
        <v>50</v>
      </c>
      <c r="B4" s="77"/>
      <c r="C4" s="80"/>
      <c r="D4" s="81"/>
      <c r="E4" s="81"/>
      <c r="F4" s="81"/>
      <c r="G4" s="81"/>
      <c r="H4" s="3"/>
      <c r="I4" s="82" t="s">
        <v>5</v>
      </c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62">
        <f>COUNTA(B10:B30)</f>
        <v>0</v>
      </c>
    </row>
    <row r="5" spans="1:21" ht="18" customHeight="1" x14ac:dyDescent="0.2">
      <c r="A5" s="77" t="s">
        <v>44</v>
      </c>
      <c r="B5" s="77"/>
      <c r="C5" s="15"/>
      <c r="D5" s="59" t="s">
        <v>45</v>
      </c>
      <c r="E5" s="97">
        <v>0</v>
      </c>
      <c r="F5" s="98"/>
      <c r="G5" s="99"/>
      <c r="H5" s="3"/>
      <c r="I5" s="103" t="s">
        <v>51</v>
      </c>
      <c r="J5" s="104"/>
      <c r="K5" s="105"/>
      <c r="L5" s="100"/>
      <c r="M5" s="101"/>
      <c r="N5" s="101"/>
      <c r="O5" s="102"/>
      <c r="P5" s="94" t="s">
        <v>48</v>
      </c>
      <c r="Q5" s="95"/>
      <c r="R5" s="95"/>
      <c r="S5" s="95"/>
      <c r="T5" s="96"/>
      <c r="U5" s="63" t="e">
        <f>U4/E5</f>
        <v>#DIV/0!</v>
      </c>
    </row>
    <row r="6" spans="1:21" ht="15.75" customHeight="1" thickBot="1" x14ac:dyDescent="0.25">
      <c r="A6" s="3"/>
      <c r="C6" s="3"/>
      <c r="D6" s="3"/>
      <c r="E6" s="3"/>
      <c r="F6" s="3"/>
      <c r="G6" s="3"/>
      <c r="H6" s="3"/>
    </row>
    <row r="7" spans="1:21" ht="17.25" customHeight="1" x14ac:dyDescent="0.2">
      <c r="A7" s="113" t="s">
        <v>16</v>
      </c>
      <c r="B7" s="115" t="s">
        <v>56</v>
      </c>
      <c r="C7" s="115"/>
      <c r="D7" s="111" t="s">
        <v>55</v>
      </c>
      <c r="E7" s="83" t="s">
        <v>71</v>
      </c>
      <c r="F7" s="84"/>
      <c r="G7" s="84"/>
      <c r="H7" s="84"/>
      <c r="I7" s="84"/>
      <c r="J7" s="87" t="s">
        <v>72</v>
      </c>
      <c r="K7" s="84"/>
      <c r="L7" s="84"/>
      <c r="M7" s="84"/>
      <c r="N7" s="86"/>
      <c r="O7" s="88" t="s">
        <v>73</v>
      </c>
      <c r="P7" s="88"/>
      <c r="Q7" s="88"/>
      <c r="R7" s="88"/>
      <c r="S7" s="88"/>
      <c r="T7" s="88"/>
      <c r="U7" s="89"/>
    </row>
    <row r="8" spans="1:21" ht="15.75" customHeight="1" x14ac:dyDescent="0.2">
      <c r="A8" s="114"/>
      <c r="B8" s="78" t="s">
        <v>17</v>
      </c>
      <c r="C8" s="78" t="s">
        <v>58</v>
      </c>
      <c r="D8" s="112"/>
      <c r="E8" s="90" t="s">
        <v>70</v>
      </c>
      <c r="F8" s="91"/>
      <c r="G8" s="91"/>
      <c r="H8" s="91"/>
      <c r="I8" s="91"/>
      <c r="J8" s="92" t="s">
        <v>70</v>
      </c>
      <c r="K8" s="91"/>
      <c r="L8" s="91"/>
      <c r="M8" s="91"/>
      <c r="N8" s="93"/>
      <c r="O8" s="90" t="s">
        <v>70</v>
      </c>
      <c r="P8" s="91"/>
      <c r="Q8" s="91"/>
      <c r="R8" s="91"/>
      <c r="S8" s="91"/>
      <c r="T8" s="109" t="s">
        <v>65</v>
      </c>
      <c r="U8" s="110" t="s">
        <v>69</v>
      </c>
    </row>
    <row r="9" spans="1:21" ht="15" customHeight="1" x14ac:dyDescent="0.2">
      <c r="A9" s="114"/>
      <c r="B9" s="78"/>
      <c r="C9" s="78"/>
      <c r="D9" s="112"/>
      <c r="E9" s="57" t="s">
        <v>23</v>
      </c>
      <c r="F9" s="55" t="s">
        <v>24</v>
      </c>
      <c r="G9" s="55" t="s">
        <v>25</v>
      </c>
      <c r="H9" s="55" t="s">
        <v>26</v>
      </c>
      <c r="I9" s="55" t="s">
        <v>27</v>
      </c>
      <c r="J9" s="54" t="s">
        <v>23</v>
      </c>
      <c r="K9" s="55" t="s">
        <v>24</v>
      </c>
      <c r="L9" s="55" t="s">
        <v>25</v>
      </c>
      <c r="M9" s="55" t="s">
        <v>26</v>
      </c>
      <c r="N9" s="56" t="s">
        <v>27</v>
      </c>
      <c r="O9" s="66" t="s">
        <v>23</v>
      </c>
      <c r="P9" s="61" t="s">
        <v>24</v>
      </c>
      <c r="Q9" s="61" t="s">
        <v>25</v>
      </c>
      <c r="R9" s="61" t="s">
        <v>26</v>
      </c>
      <c r="S9" s="61" t="s">
        <v>27</v>
      </c>
      <c r="T9" s="109"/>
      <c r="U9" s="110"/>
    </row>
    <row r="10" spans="1:21" ht="15" customHeight="1" x14ac:dyDescent="0.2">
      <c r="A10" s="32">
        <f>COUNTA(A18_A32)</f>
        <v>1</v>
      </c>
      <c r="B10" s="17"/>
      <c r="C10" s="18"/>
      <c r="D10" s="33"/>
      <c r="E10" s="31"/>
      <c r="F10" s="20"/>
      <c r="G10" s="20"/>
      <c r="H10" s="20"/>
      <c r="I10" s="20"/>
      <c r="J10" s="19"/>
      <c r="K10" s="20"/>
      <c r="L10" s="20"/>
      <c r="M10" s="20"/>
      <c r="N10" s="68"/>
      <c r="O10" s="67"/>
      <c r="P10" s="21"/>
      <c r="Q10" s="21"/>
      <c r="R10" s="21"/>
      <c r="S10" s="21"/>
      <c r="T10" s="70">
        <f>IF(COUNT(O10:S10)=5,SUM(O10:S10),0)</f>
        <v>0</v>
      </c>
      <c r="U10" s="71" t="str">
        <f>IF(T10&lt;1,"SIN DATOS",IF(T10&lt;9,"EN INICIO",IF(T10&lt;13,"EN PROCESO",IF(T10&lt;18,"LOGRO ESPERADO","DESTACADO"))))</f>
        <v>SIN DATOS</v>
      </c>
    </row>
    <row r="11" spans="1:21" ht="15" customHeight="1" x14ac:dyDescent="0.2">
      <c r="A11" s="34">
        <v>2</v>
      </c>
      <c r="B11" s="22"/>
      <c r="C11" s="18"/>
      <c r="D11" s="35"/>
      <c r="E11" s="31"/>
      <c r="F11" s="20"/>
      <c r="G11" s="20"/>
      <c r="H11" s="20"/>
      <c r="I11" s="20"/>
      <c r="J11" s="19"/>
      <c r="K11" s="20"/>
      <c r="L11" s="20"/>
      <c r="M11" s="20"/>
      <c r="N11" s="68"/>
      <c r="O11" s="67"/>
      <c r="P11" s="21"/>
      <c r="Q11" s="21"/>
      <c r="R11" s="21"/>
      <c r="S11" s="21"/>
      <c r="T11" s="70">
        <f t="shared" ref="T11:T29" si="0">IF(COUNT(O11:S11)=5,SUM(O11:S11),0)</f>
        <v>0</v>
      </c>
      <c r="U11" s="71" t="str">
        <f t="shared" ref="U11:U29" si="1">IF(T11&lt;1,"SIN DATOS",IF(T11&lt;9,"EN INICIO",IF(T11&lt;13,"EN PROCESO",IF(T11&lt;18,"LOGRO ESPERADO","DESTACADO"))))</f>
        <v>SIN DATOS</v>
      </c>
    </row>
    <row r="12" spans="1:21" ht="15" customHeight="1" x14ac:dyDescent="0.2">
      <c r="A12" s="34">
        <v>3</v>
      </c>
      <c r="B12" s="22"/>
      <c r="C12" s="18"/>
      <c r="D12" s="35"/>
      <c r="E12" s="31"/>
      <c r="F12" s="20"/>
      <c r="G12" s="20"/>
      <c r="H12" s="20"/>
      <c r="I12" s="20"/>
      <c r="J12" s="19"/>
      <c r="K12" s="20"/>
      <c r="L12" s="20"/>
      <c r="M12" s="20"/>
      <c r="N12" s="68"/>
      <c r="O12" s="67"/>
      <c r="P12" s="21"/>
      <c r="Q12" s="21"/>
      <c r="R12" s="21"/>
      <c r="S12" s="21"/>
      <c r="T12" s="70">
        <f t="shared" si="0"/>
        <v>0</v>
      </c>
      <c r="U12" s="71" t="str">
        <f t="shared" si="1"/>
        <v>SIN DATOS</v>
      </c>
    </row>
    <row r="13" spans="1:21" ht="15" customHeight="1" x14ac:dyDescent="0.2">
      <c r="A13" s="34">
        <v>4</v>
      </c>
      <c r="B13" s="22"/>
      <c r="C13" s="18"/>
      <c r="D13" s="35"/>
      <c r="E13" s="31"/>
      <c r="F13" s="20"/>
      <c r="G13" s="20"/>
      <c r="H13" s="20"/>
      <c r="I13" s="20"/>
      <c r="J13" s="19"/>
      <c r="K13" s="20"/>
      <c r="L13" s="20"/>
      <c r="M13" s="20"/>
      <c r="N13" s="68"/>
      <c r="O13" s="67"/>
      <c r="P13" s="21"/>
      <c r="Q13" s="21"/>
      <c r="R13" s="21"/>
      <c r="S13" s="21"/>
      <c r="T13" s="70">
        <f t="shared" si="0"/>
        <v>0</v>
      </c>
      <c r="U13" s="71" t="str">
        <f t="shared" si="1"/>
        <v>SIN DATOS</v>
      </c>
    </row>
    <row r="14" spans="1:21" ht="15" customHeight="1" x14ac:dyDescent="0.2">
      <c r="A14" s="34">
        <v>5</v>
      </c>
      <c r="B14" s="22"/>
      <c r="C14" s="18"/>
      <c r="D14" s="35"/>
      <c r="E14" s="31"/>
      <c r="F14" s="20"/>
      <c r="G14" s="20"/>
      <c r="H14" s="20"/>
      <c r="I14" s="20"/>
      <c r="J14" s="19"/>
      <c r="K14" s="20"/>
      <c r="L14" s="20"/>
      <c r="M14" s="20"/>
      <c r="N14" s="68"/>
      <c r="O14" s="67"/>
      <c r="P14" s="21"/>
      <c r="Q14" s="21"/>
      <c r="R14" s="21"/>
      <c r="S14" s="21"/>
      <c r="T14" s="70">
        <f t="shared" si="0"/>
        <v>0</v>
      </c>
      <c r="U14" s="71" t="str">
        <f t="shared" si="1"/>
        <v>SIN DATOS</v>
      </c>
    </row>
    <row r="15" spans="1:21" ht="15" customHeight="1" x14ac:dyDescent="0.2">
      <c r="A15" s="34">
        <v>6</v>
      </c>
      <c r="B15" s="22"/>
      <c r="C15" s="18"/>
      <c r="D15" s="35"/>
      <c r="E15" s="31"/>
      <c r="F15" s="20"/>
      <c r="G15" s="20"/>
      <c r="H15" s="20"/>
      <c r="I15" s="20"/>
      <c r="J15" s="19"/>
      <c r="K15" s="20"/>
      <c r="L15" s="20"/>
      <c r="M15" s="20"/>
      <c r="N15" s="68"/>
      <c r="O15" s="67"/>
      <c r="P15" s="21"/>
      <c r="Q15" s="21"/>
      <c r="R15" s="21"/>
      <c r="S15" s="21"/>
      <c r="T15" s="70">
        <f t="shared" si="0"/>
        <v>0</v>
      </c>
      <c r="U15" s="71" t="str">
        <f t="shared" si="1"/>
        <v>SIN DATOS</v>
      </c>
    </row>
    <row r="16" spans="1:21" ht="15" customHeight="1" x14ac:dyDescent="0.2">
      <c r="A16" s="34">
        <v>7</v>
      </c>
      <c r="B16" s="22"/>
      <c r="C16" s="18"/>
      <c r="D16" s="35"/>
      <c r="E16" s="31"/>
      <c r="F16" s="20"/>
      <c r="G16" s="20"/>
      <c r="H16" s="20"/>
      <c r="I16" s="20"/>
      <c r="J16" s="19"/>
      <c r="K16" s="20"/>
      <c r="L16" s="20"/>
      <c r="M16" s="20"/>
      <c r="N16" s="68"/>
      <c r="O16" s="67"/>
      <c r="P16" s="21"/>
      <c r="Q16" s="21"/>
      <c r="R16" s="21"/>
      <c r="S16" s="21"/>
      <c r="T16" s="70">
        <f t="shared" si="0"/>
        <v>0</v>
      </c>
      <c r="U16" s="71" t="str">
        <f t="shared" si="1"/>
        <v>SIN DATOS</v>
      </c>
    </row>
    <row r="17" spans="1:21" ht="15" customHeight="1" x14ac:dyDescent="0.2">
      <c r="A17" s="34">
        <v>8</v>
      </c>
      <c r="B17" s="22"/>
      <c r="C17" s="18"/>
      <c r="D17" s="35"/>
      <c r="E17" s="31"/>
      <c r="F17" s="20"/>
      <c r="G17" s="20"/>
      <c r="H17" s="20"/>
      <c r="I17" s="20"/>
      <c r="J17" s="19"/>
      <c r="K17" s="20"/>
      <c r="L17" s="20"/>
      <c r="M17" s="20"/>
      <c r="N17" s="68"/>
      <c r="O17" s="67"/>
      <c r="P17" s="21"/>
      <c r="Q17" s="21"/>
      <c r="R17" s="21"/>
      <c r="S17" s="21"/>
      <c r="T17" s="70">
        <f t="shared" si="0"/>
        <v>0</v>
      </c>
      <c r="U17" s="71" t="str">
        <f t="shared" si="1"/>
        <v>SIN DATOS</v>
      </c>
    </row>
    <row r="18" spans="1:21" ht="15" customHeight="1" x14ac:dyDescent="0.2">
      <c r="A18" s="34">
        <v>9</v>
      </c>
      <c r="B18" s="22"/>
      <c r="C18" s="18"/>
      <c r="D18" s="35"/>
      <c r="E18" s="31"/>
      <c r="F18" s="20"/>
      <c r="G18" s="20"/>
      <c r="H18" s="20"/>
      <c r="I18" s="20"/>
      <c r="J18" s="19"/>
      <c r="K18" s="20"/>
      <c r="L18" s="20"/>
      <c r="M18" s="20"/>
      <c r="N18" s="68"/>
      <c r="O18" s="67"/>
      <c r="P18" s="21"/>
      <c r="Q18" s="21"/>
      <c r="R18" s="21"/>
      <c r="S18" s="21"/>
      <c r="T18" s="70">
        <f t="shared" si="0"/>
        <v>0</v>
      </c>
      <c r="U18" s="71" t="str">
        <f t="shared" si="1"/>
        <v>SIN DATOS</v>
      </c>
    </row>
    <row r="19" spans="1:21" ht="15" customHeight="1" x14ac:dyDescent="0.2">
      <c r="A19" s="34">
        <v>10</v>
      </c>
      <c r="B19" s="22"/>
      <c r="C19" s="18"/>
      <c r="D19" s="35"/>
      <c r="E19" s="31"/>
      <c r="F19" s="20"/>
      <c r="G19" s="20"/>
      <c r="H19" s="20"/>
      <c r="I19" s="20"/>
      <c r="J19" s="19"/>
      <c r="K19" s="20"/>
      <c r="L19" s="20"/>
      <c r="M19" s="20"/>
      <c r="N19" s="68"/>
      <c r="O19" s="67"/>
      <c r="P19" s="21"/>
      <c r="Q19" s="21"/>
      <c r="R19" s="21"/>
      <c r="S19" s="21"/>
      <c r="T19" s="70">
        <f t="shared" si="0"/>
        <v>0</v>
      </c>
      <c r="U19" s="71" t="str">
        <f t="shared" si="1"/>
        <v>SIN DATOS</v>
      </c>
    </row>
    <row r="20" spans="1:21" ht="15" customHeight="1" x14ac:dyDescent="0.2">
      <c r="A20" s="34">
        <v>11</v>
      </c>
      <c r="B20" s="22"/>
      <c r="C20" s="18"/>
      <c r="D20" s="35"/>
      <c r="E20" s="31"/>
      <c r="F20" s="20"/>
      <c r="G20" s="20"/>
      <c r="H20" s="20"/>
      <c r="I20" s="20"/>
      <c r="J20" s="19"/>
      <c r="K20" s="20"/>
      <c r="L20" s="20"/>
      <c r="M20" s="20"/>
      <c r="N20" s="68"/>
      <c r="O20" s="67"/>
      <c r="P20" s="21"/>
      <c r="Q20" s="21"/>
      <c r="R20" s="21"/>
      <c r="S20" s="21"/>
      <c r="T20" s="70">
        <f t="shared" si="0"/>
        <v>0</v>
      </c>
      <c r="U20" s="71" t="str">
        <f t="shared" si="1"/>
        <v>SIN DATOS</v>
      </c>
    </row>
    <row r="21" spans="1:21" ht="15" customHeight="1" x14ac:dyDescent="0.2">
      <c r="A21" s="34">
        <v>12</v>
      </c>
      <c r="B21" s="22"/>
      <c r="C21" s="18"/>
      <c r="D21" s="35"/>
      <c r="E21" s="31"/>
      <c r="F21" s="20"/>
      <c r="G21" s="20"/>
      <c r="H21" s="20"/>
      <c r="I21" s="20"/>
      <c r="J21" s="19"/>
      <c r="K21" s="20"/>
      <c r="L21" s="20"/>
      <c r="M21" s="20"/>
      <c r="N21" s="68"/>
      <c r="O21" s="67"/>
      <c r="P21" s="21"/>
      <c r="Q21" s="21"/>
      <c r="R21" s="21"/>
      <c r="S21" s="21"/>
      <c r="T21" s="70">
        <f t="shared" si="0"/>
        <v>0</v>
      </c>
      <c r="U21" s="71" t="str">
        <f t="shared" si="1"/>
        <v>SIN DATOS</v>
      </c>
    </row>
    <row r="22" spans="1:21" ht="15" customHeight="1" x14ac:dyDescent="0.2">
      <c r="A22" s="34">
        <v>13</v>
      </c>
      <c r="B22" s="22"/>
      <c r="C22" s="18"/>
      <c r="D22" s="35"/>
      <c r="E22" s="31"/>
      <c r="F22" s="20"/>
      <c r="G22" s="20"/>
      <c r="H22" s="20"/>
      <c r="I22" s="20"/>
      <c r="J22" s="19"/>
      <c r="K22" s="20"/>
      <c r="L22" s="20"/>
      <c r="M22" s="20"/>
      <c r="N22" s="68"/>
      <c r="O22" s="67"/>
      <c r="P22" s="21"/>
      <c r="Q22" s="21"/>
      <c r="R22" s="21"/>
      <c r="S22" s="21"/>
      <c r="T22" s="70">
        <f t="shared" si="0"/>
        <v>0</v>
      </c>
      <c r="U22" s="71" t="str">
        <f t="shared" si="1"/>
        <v>SIN DATOS</v>
      </c>
    </row>
    <row r="23" spans="1:21" ht="15" customHeight="1" x14ac:dyDescent="0.2">
      <c r="A23" s="34">
        <v>14</v>
      </c>
      <c r="B23" s="22"/>
      <c r="C23" s="18"/>
      <c r="D23" s="35"/>
      <c r="E23" s="31"/>
      <c r="F23" s="20"/>
      <c r="G23" s="20"/>
      <c r="H23" s="20"/>
      <c r="I23" s="20"/>
      <c r="J23" s="19"/>
      <c r="K23" s="20"/>
      <c r="L23" s="20"/>
      <c r="M23" s="20"/>
      <c r="N23" s="68"/>
      <c r="O23" s="67"/>
      <c r="P23" s="21"/>
      <c r="Q23" s="21"/>
      <c r="R23" s="21"/>
      <c r="S23" s="21"/>
      <c r="T23" s="70">
        <f t="shared" si="0"/>
        <v>0</v>
      </c>
      <c r="U23" s="71" t="str">
        <f t="shared" si="1"/>
        <v>SIN DATOS</v>
      </c>
    </row>
    <row r="24" spans="1:21" ht="15" customHeight="1" x14ac:dyDescent="0.2">
      <c r="A24" s="34">
        <v>15</v>
      </c>
      <c r="B24" s="22"/>
      <c r="C24" s="18"/>
      <c r="D24" s="35"/>
      <c r="E24" s="31"/>
      <c r="F24" s="20"/>
      <c r="G24" s="20"/>
      <c r="H24" s="20"/>
      <c r="I24" s="20"/>
      <c r="J24" s="19"/>
      <c r="K24" s="20"/>
      <c r="L24" s="20"/>
      <c r="M24" s="20"/>
      <c r="N24" s="68"/>
      <c r="O24" s="67"/>
      <c r="P24" s="21"/>
      <c r="Q24" s="21"/>
      <c r="R24" s="21"/>
      <c r="S24" s="21"/>
      <c r="T24" s="70">
        <f t="shared" si="0"/>
        <v>0</v>
      </c>
      <c r="U24" s="71" t="str">
        <f t="shared" si="1"/>
        <v>SIN DATOS</v>
      </c>
    </row>
    <row r="25" spans="1:21" ht="15" customHeight="1" x14ac:dyDescent="0.2">
      <c r="A25" s="34">
        <v>16</v>
      </c>
      <c r="B25" s="22"/>
      <c r="C25" s="18"/>
      <c r="D25" s="35"/>
      <c r="E25" s="31"/>
      <c r="F25" s="20"/>
      <c r="G25" s="20"/>
      <c r="H25" s="20"/>
      <c r="I25" s="20"/>
      <c r="J25" s="19"/>
      <c r="K25" s="20"/>
      <c r="L25" s="20"/>
      <c r="M25" s="20"/>
      <c r="N25" s="68"/>
      <c r="O25" s="67"/>
      <c r="P25" s="21"/>
      <c r="Q25" s="21"/>
      <c r="R25" s="21"/>
      <c r="S25" s="21"/>
      <c r="T25" s="70">
        <f t="shared" si="0"/>
        <v>0</v>
      </c>
      <c r="U25" s="71" t="str">
        <f t="shared" si="1"/>
        <v>SIN DATOS</v>
      </c>
    </row>
    <row r="26" spans="1:21" ht="15" customHeight="1" x14ac:dyDescent="0.2">
      <c r="A26" s="34">
        <v>17</v>
      </c>
      <c r="B26" s="22"/>
      <c r="C26" s="18"/>
      <c r="D26" s="35"/>
      <c r="E26" s="31"/>
      <c r="F26" s="20"/>
      <c r="G26" s="20"/>
      <c r="H26" s="20"/>
      <c r="I26" s="20"/>
      <c r="J26" s="19"/>
      <c r="K26" s="20"/>
      <c r="L26" s="20"/>
      <c r="M26" s="20"/>
      <c r="N26" s="68"/>
      <c r="O26" s="67"/>
      <c r="P26" s="21"/>
      <c r="Q26" s="21"/>
      <c r="R26" s="21"/>
      <c r="S26" s="21"/>
      <c r="T26" s="70">
        <f t="shared" si="0"/>
        <v>0</v>
      </c>
      <c r="U26" s="71" t="str">
        <f t="shared" si="1"/>
        <v>SIN DATOS</v>
      </c>
    </row>
    <row r="27" spans="1:21" ht="15" customHeight="1" x14ac:dyDescent="0.2">
      <c r="A27" s="34">
        <v>18</v>
      </c>
      <c r="B27" s="22"/>
      <c r="C27" s="18"/>
      <c r="D27" s="35"/>
      <c r="E27" s="31"/>
      <c r="F27" s="20"/>
      <c r="G27" s="20"/>
      <c r="H27" s="20"/>
      <c r="I27" s="20"/>
      <c r="J27" s="19"/>
      <c r="K27" s="20"/>
      <c r="L27" s="20"/>
      <c r="M27" s="20"/>
      <c r="N27" s="68"/>
      <c r="O27" s="67"/>
      <c r="P27" s="21"/>
      <c r="Q27" s="21"/>
      <c r="R27" s="21"/>
      <c r="S27" s="21"/>
      <c r="T27" s="70">
        <f t="shared" si="0"/>
        <v>0</v>
      </c>
      <c r="U27" s="71" t="str">
        <f t="shared" si="1"/>
        <v>SIN DATOS</v>
      </c>
    </row>
    <row r="28" spans="1:21" ht="15" customHeight="1" x14ac:dyDescent="0.2">
      <c r="A28" s="34">
        <v>19</v>
      </c>
      <c r="B28" s="22"/>
      <c r="C28" s="18"/>
      <c r="D28" s="35"/>
      <c r="E28" s="31"/>
      <c r="F28" s="20"/>
      <c r="G28" s="20"/>
      <c r="H28" s="20"/>
      <c r="I28" s="20"/>
      <c r="J28" s="19"/>
      <c r="K28" s="20"/>
      <c r="L28" s="20"/>
      <c r="M28" s="20"/>
      <c r="N28" s="68"/>
      <c r="O28" s="67"/>
      <c r="P28" s="21"/>
      <c r="Q28" s="21"/>
      <c r="R28" s="21"/>
      <c r="S28" s="21"/>
      <c r="T28" s="70">
        <f t="shared" si="0"/>
        <v>0</v>
      </c>
      <c r="U28" s="71" t="str">
        <f t="shared" si="1"/>
        <v>SIN DATOS</v>
      </c>
    </row>
    <row r="29" spans="1:21" ht="15" customHeight="1" x14ac:dyDescent="0.2">
      <c r="A29" s="34">
        <v>20</v>
      </c>
      <c r="B29" s="22"/>
      <c r="C29" s="18"/>
      <c r="D29" s="35"/>
      <c r="E29" s="31"/>
      <c r="F29" s="20"/>
      <c r="G29" s="20"/>
      <c r="H29" s="20"/>
      <c r="I29" s="20"/>
      <c r="J29" s="19"/>
      <c r="K29" s="20"/>
      <c r="L29" s="20"/>
      <c r="M29" s="20"/>
      <c r="N29" s="68"/>
      <c r="O29" s="67"/>
      <c r="P29" s="21"/>
      <c r="Q29" s="21"/>
      <c r="R29" s="21"/>
      <c r="S29" s="21"/>
      <c r="T29" s="70">
        <f t="shared" si="0"/>
        <v>0</v>
      </c>
      <c r="U29" s="71" t="str">
        <f t="shared" si="1"/>
        <v>SIN DATOS</v>
      </c>
    </row>
    <row r="30" spans="1:21" ht="15" customHeight="1" x14ac:dyDescent="0.2">
      <c r="A30" s="34"/>
      <c r="B30" s="22"/>
      <c r="C30" s="18"/>
      <c r="D30" s="35"/>
      <c r="E30" s="31"/>
      <c r="F30" s="20"/>
      <c r="G30" s="20"/>
      <c r="H30" s="20"/>
      <c r="I30" s="20"/>
      <c r="J30" s="19"/>
      <c r="K30" s="20"/>
      <c r="L30" s="20"/>
      <c r="M30" s="20"/>
      <c r="N30" s="68"/>
      <c r="O30" s="67"/>
      <c r="P30" s="21"/>
      <c r="Q30" s="21"/>
      <c r="R30" s="21"/>
      <c r="S30" s="21"/>
      <c r="T30" s="70">
        <f t="shared" ref="T30" si="2">IF(COUNT(O30:S30)=5,SUM(O30:S30),0)</f>
        <v>0</v>
      </c>
      <c r="U30" s="71" t="str">
        <f t="shared" ref="U30" si="3">IF(T30&lt;1,"SIN DATOS",IF(T30&lt;9,"EN INICIO",IF(T30&lt;13,"EN PROCESO",IF(T30&lt;18,"LOGRO ESPERADO","DESTACADO"))))</f>
        <v>SIN DATOS</v>
      </c>
    </row>
    <row r="31" spans="1:21" ht="15.75" customHeight="1" x14ac:dyDescent="0.2">
      <c r="A31" s="4"/>
      <c r="B31" s="4"/>
      <c r="C31" s="4"/>
      <c r="D31" s="4"/>
      <c r="E31" s="106" t="s">
        <v>37</v>
      </c>
      <c r="F31" s="107"/>
      <c r="G31" s="107"/>
      <c r="H31" s="107"/>
      <c r="I31" s="107"/>
      <c r="J31" s="106" t="s">
        <v>38</v>
      </c>
      <c r="K31" s="107"/>
      <c r="L31" s="107"/>
      <c r="M31" s="107"/>
      <c r="N31" s="107"/>
      <c r="O31" s="106" t="s">
        <v>39</v>
      </c>
      <c r="P31" s="107"/>
      <c r="Q31" s="107"/>
      <c r="R31" s="107"/>
      <c r="S31" s="108"/>
      <c r="T31" s="10"/>
      <c r="U31" s="10"/>
    </row>
    <row r="32" spans="1:21" ht="15.75" customHeight="1" x14ac:dyDescent="0.2">
      <c r="A32" s="4"/>
      <c r="B32" s="4"/>
      <c r="C32" s="4"/>
      <c r="D32" s="4"/>
      <c r="E32" s="54" t="s">
        <v>23</v>
      </c>
      <c r="F32" s="55" t="s">
        <v>24</v>
      </c>
      <c r="G32" s="55" t="s">
        <v>25</v>
      </c>
      <c r="H32" s="55" t="s">
        <v>26</v>
      </c>
      <c r="I32" s="55" t="s">
        <v>27</v>
      </c>
      <c r="J32" s="54" t="s">
        <v>23</v>
      </c>
      <c r="K32" s="55" t="s">
        <v>24</v>
      </c>
      <c r="L32" s="55" t="s">
        <v>25</v>
      </c>
      <c r="M32" s="55" t="s">
        <v>26</v>
      </c>
      <c r="N32" s="56" t="s">
        <v>27</v>
      </c>
      <c r="O32" s="57" t="s">
        <v>23</v>
      </c>
      <c r="P32" s="55" t="s">
        <v>24</v>
      </c>
      <c r="Q32" s="55" t="s">
        <v>25</v>
      </c>
      <c r="R32" s="55" t="s">
        <v>26</v>
      </c>
      <c r="S32" s="56" t="s">
        <v>27</v>
      </c>
    </row>
    <row r="33" spans="1:19" ht="16.5" customHeight="1" x14ac:dyDescent="0.2">
      <c r="A33" s="6">
        <v>4</v>
      </c>
      <c r="B33" s="4"/>
      <c r="C33" s="64" t="s">
        <v>28</v>
      </c>
      <c r="D33" s="58"/>
      <c r="E33" s="36">
        <f>COUNTIF(E$10:E$30,$A33)</f>
        <v>0</v>
      </c>
      <c r="F33" s="37">
        <f>COUNTIF(F$10:F$30,$A33)</f>
        <v>0</v>
      </c>
      <c r="G33" s="37">
        <f>COUNTIF(G$10:G$30,$A33)</f>
        <v>0</v>
      </c>
      <c r="H33" s="37">
        <f>COUNTIF(H$10:H$30,$A33)</f>
        <v>0</v>
      </c>
      <c r="I33" s="38">
        <f>COUNTIF(I$10:I$30,$A33)</f>
        <v>0</v>
      </c>
      <c r="J33" s="36">
        <f>COUNTIF(J$10:J$30,$A33)</f>
        <v>0</v>
      </c>
      <c r="K33" s="37">
        <f>COUNTIF(K$10:K$30,$A33)</f>
        <v>0</v>
      </c>
      <c r="L33" s="37">
        <f>COUNTIF(L$10:L$30,$A33)</f>
        <v>0</v>
      </c>
      <c r="M33" s="37">
        <f>COUNTIF(M$10:M$30,$A33)</f>
        <v>0</v>
      </c>
      <c r="N33" s="39">
        <f>COUNTIF(N$10:N$30,$A33)</f>
        <v>0</v>
      </c>
      <c r="O33" s="40">
        <f>COUNTIF(O$10:O$30,$A33)</f>
        <v>0</v>
      </c>
      <c r="P33" s="37">
        <f>COUNTIF(P$10:P$30,$A33)</f>
        <v>0</v>
      </c>
      <c r="Q33" s="37">
        <f>COUNTIF(Q$10:Q$30,$A33)</f>
        <v>0</v>
      </c>
      <c r="R33" s="37">
        <f>COUNTIF(R$10:R$30,$A33)</f>
        <v>0</v>
      </c>
      <c r="S33" s="39">
        <f>COUNTIF(S$10:S$30,$A33)</f>
        <v>0</v>
      </c>
    </row>
    <row r="34" spans="1:19" ht="16.5" customHeight="1" x14ac:dyDescent="0.2">
      <c r="A34" s="6">
        <v>3</v>
      </c>
      <c r="B34" s="8"/>
      <c r="C34" s="64" t="s">
        <v>29</v>
      </c>
      <c r="D34" s="58"/>
      <c r="E34" s="36">
        <f>COUNTIF(E$10:E$30,$A34)</f>
        <v>0</v>
      </c>
      <c r="F34" s="37">
        <f>COUNTIF(F$10:F$30,$A34)</f>
        <v>0</v>
      </c>
      <c r="G34" s="37">
        <f>COUNTIF(G$10:G$30,$A34)</f>
        <v>0</v>
      </c>
      <c r="H34" s="37">
        <f>COUNTIF(H$10:H$30,$A34)</f>
        <v>0</v>
      </c>
      <c r="I34" s="38">
        <f>COUNTIF(I$10:I$30,$A34)</f>
        <v>0</v>
      </c>
      <c r="J34" s="36">
        <f>COUNTIF(J$10:J$30,$A34)</f>
        <v>0</v>
      </c>
      <c r="K34" s="37">
        <f>COUNTIF(K$10:K$30,$A34)</f>
        <v>0</v>
      </c>
      <c r="L34" s="37">
        <f>COUNTIF(L$10:L$30,$A34)</f>
        <v>0</v>
      </c>
      <c r="M34" s="37">
        <f>COUNTIF(M$10:M$30,$A34)</f>
        <v>0</v>
      </c>
      <c r="N34" s="39">
        <f>COUNTIF(N$10:N$30,$A34)</f>
        <v>0</v>
      </c>
      <c r="O34" s="40">
        <f>COUNTIF(O$10:O$30,$A34)</f>
        <v>0</v>
      </c>
      <c r="P34" s="37">
        <f>COUNTIF(P$10:P$30,$A34)</f>
        <v>0</v>
      </c>
      <c r="Q34" s="37">
        <f>COUNTIF(Q$10:Q$30,$A34)</f>
        <v>0</v>
      </c>
      <c r="R34" s="37">
        <f>COUNTIF(R$10:R$30,$A34)</f>
        <v>0</v>
      </c>
      <c r="S34" s="39">
        <f>COUNTIF(S$10:S$30,$A34)</f>
        <v>0</v>
      </c>
    </row>
    <row r="35" spans="1:19" ht="16.5" customHeight="1" x14ac:dyDescent="0.2">
      <c r="A35" s="6">
        <v>2</v>
      </c>
      <c r="B35" s="4"/>
      <c r="C35" s="64" t="s">
        <v>30</v>
      </c>
      <c r="D35" s="58"/>
      <c r="E35" s="36">
        <f>COUNTIF(E$10:E$30,$A35)</f>
        <v>0</v>
      </c>
      <c r="F35" s="37">
        <f>COUNTIF(F$10:F$30,$A35)</f>
        <v>0</v>
      </c>
      <c r="G35" s="37">
        <f>COUNTIF(G$10:G$30,$A35)</f>
        <v>0</v>
      </c>
      <c r="H35" s="37">
        <f>COUNTIF(H$10:H$30,$A35)</f>
        <v>0</v>
      </c>
      <c r="I35" s="38">
        <f>COUNTIF(I$10:I$30,$A35)</f>
        <v>0</v>
      </c>
      <c r="J35" s="36">
        <f>COUNTIF(J$10:J$30,$A35)</f>
        <v>0</v>
      </c>
      <c r="K35" s="37">
        <f>COUNTIF(K$10:K$30,$A35)</f>
        <v>0</v>
      </c>
      <c r="L35" s="37">
        <f>COUNTIF(L$10:L$30,$A35)</f>
        <v>0</v>
      </c>
      <c r="M35" s="37">
        <f>COUNTIF(M$10:M$30,$A35)</f>
        <v>0</v>
      </c>
      <c r="N35" s="39">
        <f>COUNTIF(N$10:N$30,$A35)</f>
        <v>0</v>
      </c>
      <c r="O35" s="40">
        <f>COUNTIF(O$10:O$30,$A35)</f>
        <v>0</v>
      </c>
      <c r="P35" s="37">
        <f>COUNTIF(P$10:P$30,$A35)</f>
        <v>0</v>
      </c>
      <c r="Q35" s="37">
        <f>COUNTIF(Q$10:Q$30,$A35)</f>
        <v>0</v>
      </c>
      <c r="R35" s="37">
        <f>COUNTIF(R$10:R$30,$A35)</f>
        <v>0</v>
      </c>
      <c r="S35" s="39">
        <f>COUNTIF(S$10:S$30,$A35)</f>
        <v>0</v>
      </c>
    </row>
    <row r="36" spans="1:19" ht="16.5" customHeight="1" thickBot="1" x14ac:dyDescent="0.25">
      <c r="A36" s="6">
        <v>1</v>
      </c>
      <c r="B36" s="4"/>
      <c r="C36" s="64" t="s">
        <v>31</v>
      </c>
      <c r="D36" s="58"/>
      <c r="E36" s="41">
        <f>COUNTIF(E$10:E$30,$A36)</f>
        <v>0</v>
      </c>
      <c r="F36" s="42">
        <f>COUNTIF(F$10:F$30,$A36)</f>
        <v>0</v>
      </c>
      <c r="G36" s="42">
        <f>COUNTIF(G$10:G$30,$A36)</f>
        <v>0</v>
      </c>
      <c r="H36" s="42">
        <f>COUNTIF(H$10:H$30,$A36)</f>
        <v>0</v>
      </c>
      <c r="I36" s="43">
        <f>COUNTIF(I$10:I$30,$A36)</f>
        <v>0</v>
      </c>
      <c r="J36" s="41">
        <f>COUNTIF(J$10:J$30,$A36)</f>
        <v>0</v>
      </c>
      <c r="K36" s="42">
        <f>COUNTIF(K$10:K$30,$A36)</f>
        <v>0</v>
      </c>
      <c r="L36" s="42">
        <f>COUNTIF(L$10:L$30,$A36)</f>
        <v>0</v>
      </c>
      <c r="M36" s="42">
        <f>COUNTIF(M$10:M$30,$A36)</f>
        <v>0</v>
      </c>
      <c r="N36" s="44">
        <f>COUNTIF(N$10:N$30,$A36)</f>
        <v>0</v>
      </c>
      <c r="O36" s="45">
        <f>COUNTIF(O$10:O$30,$A36)</f>
        <v>0</v>
      </c>
      <c r="P36" s="42">
        <f>COUNTIF(P$10:P$30,$A36)</f>
        <v>0</v>
      </c>
      <c r="Q36" s="42">
        <f>COUNTIF(Q$10:Q$30,$A36)</f>
        <v>0</v>
      </c>
      <c r="R36" s="42">
        <f>COUNTIF(R$10:R$30,$A36)</f>
        <v>0</v>
      </c>
      <c r="S36" s="44">
        <f>COUNTIF(S$10:S$30,$A36)</f>
        <v>0</v>
      </c>
    </row>
    <row r="37" spans="1:19" ht="16.5" customHeight="1" x14ac:dyDescent="0.2">
      <c r="A37" s="4"/>
      <c r="B37" s="4"/>
      <c r="C37" s="4"/>
      <c r="D37" s="4"/>
      <c r="E37" s="85" t="s">
        <v>40</v>
      </c>
      <c r="F37" s="84"/>
      <c r="G37" s="84"/>
      <c r="H37" s="84"/>
      <c r="I37" s="84"/>
      <c r="J37" s="85" t="s">
        <v>46</v>
      </c>
      <c r="K37" s="84"/>
      <c r="L37" s="84"/>
      <c r="M37" s="84"/>
      <c r="N37" s="84"/>
      <c r="O37" s="85" t="s">
        <v>47</v>
      </c>
      <c r="P37" s="84"/>
      <c r="Q37" s="84"/>
      <c r="R37" s="84"/>
      <c r="S37" s="86"/>
    </row>
    <row r="38" spans="1:19" ht="16.5" customHeight="1" x14ac:dyDescent="0.2">
      <c r="A38" s="4"/>
      <c r="B38" s="4"/>
      <c r="C38" s="4"/>
      <c r="D38" s="4"/>
      <c r="E38" s="54" t="s">
        <v>23</v>
      </c>
      <c r="F38" s="55" t="s">
        <v>24</v>
      </c>
      <c r="G38" s="55" t="s">
        <v>25</v>
      </c>
      <c r="H38" s="55" t="s">
        <v>26</v>
      </c>
      <c r="I38" s="55" t="s">
        <v>27</v>
      </c>
      <c r="J38" s="54" t="s">
        <v>23</v>
      </c>
      <c r="K38" s="55" t="s">
        <v>24</v>
      </c>
      <c r="L38" s="55" t="s">
        <v>25</v>
      </c>
      <c r="M38" s="55" t="s">
        <v>26</v>
      </c>
      <c r="N38" s="56" t="s">
        <v>27</v>
      </c>
      <c r="O38" s="57" t="s">
        <v>23</v>
      </c>
      <c r="P38" s="55" t="s">
        <v>24</v>
      </c>
      <c r="Q38" s="55" t="s">
        <v>25</v>
      </c>
      <c r="R38" s="55" t="s">
        <v>26</v>
      </c>
      <c r="S38" s="56" t="s">
        <v>27</v>
      </c>
    </row>
    <row r="39" spans="1:19" ht="16.5" customHeight="1" x14ac:dyDescent="0.2">
      <c r="B39" s="4"/>
      <c r="C39" s="64" t="s">
        <v>28</v>
      </c>
      <c r="D39" s="58"/>
      <c r="E39" s="46" t="e">
        <f t="shared" ref="E39:S39" si="4">E33/$U$4</f>
        <v>#DIV/0!</v>
      </c>
      <c r="F39" s="47" t="e">
        <f t="shared" si="4"/>
        <v>#DIV/0!</v>
      </c>
      <c r="G39" s="47" t="e">
        <f t="shared" si="4"/>
        <v>#DIV/0!</v>
      </c>
      <c r="H39" s="47" t="e">
        <f t="shared" si="4"/>
        <v>#DIV/0!</v>
      </c>
      <c r="I39" s="48" t="e">
        <f t="shared" si="4"/>
        <v>#DIV/0!</v>
      </c>
      <c r="J39" s="46" t="e">
        <f t="shared" si="4"/>
        <v>#DIV/0!</v>
      </c>
      <c r="K39" s="47" t="e">
        <f t="shared" si="4"/>
        <v>#DIV/0!</v>
      </c>
      <c r="L39" s="47" t="e">
        <f t="shared" si="4"/>
        <v>#DIV/0!</v>
      </c>
      <c r="M39" s="47" t="e">
        <f t="shared" si="4"/>
        <v>#DIV/0!</v>
      </c>
      <c r="N39" s="49" t="e">
        <f t="shared" si="4"/>
        <v>#DIV/0!</v>
      </c>
      <c r="O39" s="47" t="e">
        <f t="shared" si="4"/>
        <v>#DIV/0!</v>
      </c>
      <c r="P39" s="47" t="e">
        <f t="shared" si="4"/>
        <v>#DIV/0!</v>
      </c>
      <c r="Q39" s="47" t="e">
        <f t="shared" si="4"/>
        <v>#DIV/0!</v>
      </c>
      <c r="R39" s="47" t="e">
        <f t="shared" si="4"/>
        <v>#DIV/0!</v>
      </c>
      <c r="S39" s="49" t="e">
        <f t="shared" si="4"/>
        <v>#DIV/0!</v>
      </c>
    </row>
    <row r="40" spans="1:19" ht="16.5" customHeight="1" x14ac:dyDescent="0.2">
      <c r="B40" s="4"/>
      <c r="C40" s="64" t="s">
        <v>29</v>
      </c>
      <c r="D40" s="58"/>
      <c r="E40" s="46" t="e">
        <f t="shared" ref="E40:S40" si="5">E34/$U$4</f>
        <v>#DIV/0!</v>
      </c>
      <c r="F40" s="47" t="e">
        <f t="shared" si="5"/>
        <v>#DIV/0!</v>
      </c>
      <c r="G40" s="47" t="e">
        <f t="shared" si="5"/>
        <v>#DIV/0!</v>
      </c>
      <c r="H40" s="47" t="e">
        <f t="shared" si="5"/>
        <v>#DIV/0!</v>
      </c>
      <c r="I40" s="48" t="e">
        <f t="shared" si="5"/>
        <v>#DIV/0!</v>
      </c>
      <c r="J40" s="46" t="e">
        <f t="shared" si="5"/>
        <v>#DIV/0!</v>
      </c>
      <c r="K40" s="47" t="e">
        <f t="shared" si="5"/>
        <v>#DIV/0!</v>
      </c>
      <c r="L40" s="47" t="e">
        <f t="shared" si="5"/>
        <v>#DIV/0!</v>
      </c>
      <c r="M40" s="47" t="e">
        <f t="shared" si="5"/>
        <v>#DIV/0!</v>
      </c>
      <c r="N40" s="49" t="e">
        <f t="shared" si="5"/>
        <v>#DIV/0!</v>
      </c>
      <c r="O40" s="47" t="e">
        <f t="shared" si="5"/>
        <v>#DIV/0!</v>
      </c>
      <c r="P40" s="47" t="e">
        <f t="shared" si="5"/>
        <v>#DIV/0!</v>
      </c>
      <c r="Q40" s="47" t="e">
        <f t="shared" si="5"/>
        <v>#DIV/0!</v>
      </c>
      <c r="R40" s="47" t="e">
        <f t="shared" si="5"/>
        <v>#DIV/0!</v>
      </c>
      <c r="S40" s="49" t="e">
        <f t="shared" si="5"/>
        <v>#DIV/0!</v>
      </c>
    </row>
    <row r="41" spans="1:19" ht="16.5" customHeight="1" x14ac:dyDescent="0.2">
      <c r="B41" s="4"/>
      <c r="C41" s="64" t="s">
        <v>30</v>
      </c>
      <c r="D41" s="58"/>
      <c r="E41" s="46" t="e">
        <f t="shared" ref="E41:S41" si="6">E35/$U$4</f>
        <v>#DIV/0!</v>
      </c>
      <c r="F41" s="47" t="e">
        <f t="shared" si="6"/>
        <v>#DIV/0!</v>
      </c>
      <c r="G41" s="47" t="e">
        <f t="shared" si="6"/>
        <v>#DIV/0!</v>
      </c>
      <c r="H41" s="47" t="e">
        <f t="shared" si="6"/>
        <v>#DIV/0!</v>
      </c>
      <c r="I41" s="48" t="e">
        <f t="shared" si="6"/>
        <v>#DIV/0!</v>
      </c>
      <c r="J41" s="46" t="e">
        <f t="shared" si="6"/>
        <v>#DIV/0!</v>
      </c>
      <c r="K41" s="47" t="e">
        <f t="shared" si="6"/>
        <v>#DIV/0!</v>
      </c>
      <c r="L41" s="47" t="e">
        <f t="shared" si="6"/>
        <v>#DIV/0!</v>
      </c>
      <c r="M41" s="47" t="e">
        <f t="shared" si="6"/>
        <v>#DIV/0!</v>
      </c>
      <c r="N41" s="49" t="e">
        <f t="shared" si="6"/>
        <v>#DIV/0!</v>
      </c>
      <c r="O41" s="47" t="e">
        <f t="shared" si="6"/>
        <v>#DIV/0!</v>
      </c>
      <c r="P41" s="47" t="e">
        <f t="shared" si="6"/>
        <v>#DIV/0!</v>
      </c>
      <c r="Q41" s="47" t="e">
        <f t="shared" si="6"/>
        <v>#DIV/0!</v>
      </c>
      <c r="R41" s="47" t="e">
        <f t="shared" si="6"/>
        <v>#DIV/0!</v>
      </c>
      <c r="S41" s="49" t="e">
        <f t="shared" si="6"/>
        <v>#DIV/0!</v>
      </c>
    </row>
    <row r="42" spans="1:19" ht="16.5" customHeight="1" thickBot="1" x14ac:dyDescent="0.25">
      <c r="B42" s="4"/>
      <c r="C42" s="64" t="s">
        <v>31</v>
      </c>
      <c r="D42" s="58"/>
      <c r="E42" s="50" t="e">
        <f t="shared" ref="E42:S42" si="7">E36/$U$4</f>
        <v>#DIV/0!</v>
      </c>
      <c r="F42" s="51" t="e">
        <f t="shared" si="7"/>
        <v>#DIV/0!</v>
      </c>
      <c r="G42" s="51" t="e">
        <f t="shared" si="7"/>
        <v>#DIV/0!</v>
      </c>
      <c r="H42" s="51" t="e">
        <f t="shared" si="7"/>
        <v>#DIV/0!</v>
      </c>
      <c r="I42" s="52" t="e">
        <f t="shared" si="7"/>
        <v>#DIV/0!</v>
      </c>
      <c r="J42" s="50" t="e">
        <f t="shared" si="7"/>
        <v>#DIV/0!</v>
      </c>
      <c r="K42" s="51" t="e">
        <f t="shared" si="7"/>
        <v>#DIV/0!</v>
      </c>
      <c r="L42" s="51" t="e">
        <f t="shared" si="7"/>
        <v>#DIV/0!</v>
      </c>
      <c r="M42" s="51" t="e">
        <f t="shared" si="7"/>
        <v>#DIV/0!</v>
      </c>
      <c r="N42" s="53" t="e">
        <f t="shared" si="7"/>
        <v>#DIV/0!</v>
      </c>
      <c r="O42" s="51" t="e">
        <f t="shared" si="7"/>
        <v>#DIV/0!</v>
      </c>
      <c r="P42" s="51" t="e">
        <f t="shared" si="7"/>
        <v>#DIV/0!</v>
      </c>
      <c r="Q42" s="51" t="e">
        <f t="shared" si="7"/>
        <v>#DIV/0!</v>
      </c>
      <c r="R42" s="51" t="e">
        <f t="shared" si="7"/>
        <v>#DIV/0!</v>
      </c>
      <c r="S42" s="53" t="e">
        <f t="shared" si="7"/>
        <v>#DIV/0!</v>
      </c>
    </row>
    <row r="43" spans="1:19" ht="12.75" customHeight="1" x14ac:dyDescent="0.2">
      <c r="B43" s="4"/>
    </row>
    <row r="44" spans="1:19" ht="12.75" customHeight="1" x14ac:dyDescent="0.2">
      <c r="B44" s="4"/>
    </row>
    <row r="45" spans="1:19" ht="12.75" customHeight="1" x14ac:dyDescent="0.2">
      <c r="B45" s="4"/>
    </row>
    <row r="46" spans="1:19" ht="12.75" customHeight="1" x14ac:dyDescent="0.2">
      <c r="B46" s="4"/>
    </row>
    <row r="47" spans="1:19" ht="12.75" customHeight="1" x14ac:dyDescent="0.2">
      <c r="B47" s="4"/>
    </row>
    <row r="48" spans="1:19" ht="12.75" customHeight="1" x14ac:dyDescent="0.2">
      <c r="D48" s="10"/>
    </row>
    <row r="49" spans="3:4" ht="12.75" customHeight="1" x14ac:dyDescent="0.2">
      <c r="C49" s="69" t="s">
        <v>6</v>
      </c>
      <c r="D49" s="116"/>
    </row>
    <row r="50" spans="3:4" ht="12.75" customHeight="1" x14ac:dyDescent="0.2"/>
    <row r="51" spans="3:4" ht="12.75" customHeight="1" x14ac:dyDescent="0.2"/>
    <row r="52" spans="3:4" ht="12.75" customHeight="1" x14ac:dyDescent="0.2"/>
    <row r="53" spans="3:4" ht="12.75" customHeight="1" x14ac:dyDescent="0.2"/>
    <row r="54" spans="3:4" ht="12.75" customHeight="1" x14ac:dyDescent="0.2"/>
    <row r="55" spans="3:4" ht="12.75" customHeight="1" x14ac:dyDescent="0.2"/>
    <row r="56" spans="3:4" ht="12.75" customHeight="1" x14ac:dyDescent="0.2"/>
    <row r="57" spans="3:4" ht="12.75" customHeight="1" x14ac:dyDescent="0.2"/>
    <row r="58" spans="3:4" ht="12.75" customHeight="1" x14ac:dyDescent="0.2"/>
    <row r="59" spans="3:4" ht="12.75" customHeight="1" x14ac:dyDescent="0.2"/>
    <row r="60" spans="3:4" ht="12.75" customHeight="1" x14ac:dyDescent="0.2"/>
    <row r="61" spans="3:4" ht="12.75" customHeight="1" x14ac:dyDescent="0.2"/>
    <row r="62" spans="3:4" ht="12.75" customHeight="1" x14ac:dyDescent="0.2"/>
    <row r="63" spans="3:4" ht="12.75" customHeight="1" x14ac:dyDescent="0.2"/>
    <row r="64" spans="3: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</sheetData>
  <sheetProtection sheet="1" objects="1" scenarios="1" insertRows="0" deleteRows="0"/>
  <mergeCells count="33">
    <mergeCell ref="D7:D9"/>
    <mergeCell ref="A7:A9"/>
    <mergeCell ref="B8:B9"/>
    <mergeCell ref="C8:C9"/>
    <mergeCell ref="B7:C7"/>
    <mergeCell ref="E31:I31"/>
    <mergeCell ref="J31:N31"/>
    <mergeCell ref="O31:S31"/>
    <mergeCell ref="T8:T9"/>
    <mergeCell ref="U8:U9"/>
    <mergeCell ref="O7:U7"/>
    <mergeCell ref="E8:I8"/>
    <mergeCell ref="J8:N8"/>
    <mergeCell ref="O8:S8"/>
    <mergeCell ref="P5:T5"/>
    <mergeCell ref="E5:G5"/>
    <mergeCell ref="L5:O5"/>
    <mergeCell ref="I5:K5"/>
    <mergeCell ref="A1:U1"/>
    <mergeCell ref="A3:B3"/>
    <mergeCell ref="C3:G3"/>
    <mergeCell ref="I3:N3"/>
    <mergeCell ref="O3:P3"/>
    <mergeCell ref="Q3:S3"/>
    <mergeCell ref="A4:B4"/>
    <mergeCell ref="C4:G4"/>
    <mergeCell ref="I4:T4"/>
    <mergeCell ref="A5:B5"/>
    <mergeCell ref="E7:I7"/>
    <mergeCell ref="E37:I37"/>
    <mergeCell ref="J37:N37"/>
    <mergeCell ref="O37:S37"/>
    <mergeCell ref="J7:N7"/>
  </mergeCells>
  <pageMargins left="0.70866141732283472" right="0.70866141732283472" top="0.74803149606299213" bottom="0.48" header="0" footer="0"/>
  <pageSetup paperSize="9" scale="6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9C4C2224-33A3-4BBD-A5F4-BDB707FB4E7C}">
          <x14:formula1>
            <xm:f>Hoja1!$C$1:$C$2</xm:f>
          </x14:formula1>
          <xm:sqref>D31:D32</xm:sqref>
        </x14:dataValidation>
        <x14:dataValidation type="list" allowBlank="1" showInputMessage="1" showErrorMessage="1" xr:uid="{8A36BCE6-1889-41D0-B240-555CBAA023AA}">
          <x14:formula1>
            <xm:f>Hoja1!$D$1:$D$3</xm:f>
          </x14:formula1>
          <xm:sqref>L5</xm:sqref>
        </x14:dataValidation>
        <x14:dataValidation type="list" allowBlank="1" showErrorMessage="1" xr:uid="{9DE8C145-EABC-499E-A5DB-3DACB50F1964}">
          <x14:formula1>
            <xm:f>Hoja1!$B$3:$B$13</xm:f>
          </x14:formula1>
          <xm:sqref>C31:C32</xm:sqref>
        </x14:dataValidation>
        <x14:dataValidation type="list" allowBlank="1" showErrorMessage="1" xr:uid="{B933C8AF-B1C7-4955-A421-33520EB32C75}">
          <x14:formula1>
            <xm:f>Hoja1!$A$1:$A$4</xm:f>
          </x14:formula1>
          <xm:sqref>E10:S30</xm:sqref>
        </x14:dataValidation>
        <x14:dataValidation type="list" allowBlank="1" showErrorMessage="1" xr:uid="{04A262E1-FF99-4F8E-92B8-8A55A04CAB44}">
          <x14:formula1>
            <xm:f>Hoja1!$B$1:$B$13</xm:f>
          </x14:formula1>
          <xm:sqref>C10:C30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0"/>
  <dimension ref="A1:D999"/>
  <sheetViews>
    <sheetView workbookViewId="0">
      <selection activeCell="B14" sqref="B14"/>
    </sheetView>
  </sheetViews>
  <sheetFormatPr baseColWidth="10" defaultColWidth="14.5" defaultRowHeight="15" customHeight="1" x14ac:dyDescent="0.2"/>
  <cols>
    <col min="1" max="1" width="10.6640625" customWidth="1"/>
    <col min="2" max="2" width="33.5" customWidth="1"/>
    <col min="3" max="26" width="10.6640625" customWidth="1"/>
  </cols>
  <sheetData>
    <row r="1" spans="1:4" ht="12.75" customHeight="1" x14ac:dyDescent="0.2">
      <c r="A1" s="2">
        <v>1</v>
      </c>
      <c r="B1" s="13" t="s">
        <v>52</v>
      </c>
      <c r="C1" s="1" t="s">
        <v>3</v>
      </c>
      <c r="D1" s="13" t="s">
        <v>52</v>
      </c>
    </row>
    <row r="2" spans="1:4" ht="12.75" customHeight="1" x14ac:dyDescent="0.2">
      <c r="A2" s="2">
        <v>2</v>
      </c>
      <c r="B2" s="13" t="s">
        <v>53</v>
      </c>
      <c r="C2" s="1" t="s">
        <v>4</v>
      </c>
      <c r="D2" s="13" t="s">
        <v>53</v>
      </c>
    </row>
    <row r="3" spans="1:4" ht="12.75" customHeight="1" x14ac:dyDescent="0.2">
      <c r="A3" s="2">
        <v>3</v>
      </c>
      <c r="B3" s="1" t="s">
        <v>9</v>
      </c>
      <c r="D3" s="13" t="s">
        <v>54</v>
      </c>
    </row>
    <row r="4" spans="1:4" ht="12.75" customHeight="1" x14ac:dyDescent="0.2">
      <c r="A4" s="2">
        <v>4</v>
      </c>
      <c r="B4" s="2" t="s">
        <v>7</v>
      </c>
    </row>
    <row r="5" spans="1:4" ht="12.75" customHeight="1" x14ac:dyDescent="0.2">
      <c r="B5" s="2" t="s">
        <v>8</v>
      </c>
    </row>
    <row r="6" spans="1:4" ht="12.75" customHeight="1" x14ac:dyDescent="0.2">
      <c r="B6" s="2" t="s">
        <v>2</v>
      </c>
    </row>
    <row r="7" spans="1:4" ht="12.75" customHeight="1" x14ac:dyDescent="0.2">
      <c r="B7" s="2" t="s">
        <v>10</v>
      </c>
    </row>
    <row r="8" spans="1:4" ht="12.75" customHeight="1" x14ac:dyDescent="0.2">
      <c r="B8" s="2" t="s">
        <v>57</v>
      </c>
    </row>
    <row r="9" spans="1:4" ht="12.75" customHeight="1" x14ac:dyDescent="0.2">
      <c r="B9" s="2" t="s">
        <v>11</v>
      </c>
    </row>
    <row r="10" spans="1:4" ht="12.75" customHeight="1" x14ac:dyDescent="0.2">
      <c r="B10" s="2" t="s">
        <v>12</v>
      </c>
    </row>
    <row r="11" spans="1:4" ht="12.75" customHeight="1" x14ac:dyDescent="0.2">
      <c r="B11" s="2" t="s">
        <v>13</v>
      </c>
    </row>
    <row r="12" spans="1:4" ht="12.75" customHeight="1" x14ac:dyDescent="0.2">
      <c r="B12" s="2" t="s">
        <v>14</v>
      </c>
    </row>
    <row r="13" spans="1:4" ht="12.75" customHeight="1" x14ac:dyDescent="0.2">
      <c r="B13" s="2" t="s">
        <v>15</v>
      </c>
    </row>
    <row r="14" spans="1:4" ht="12.75" customHeight="1" x14ac:dyDescent="0.2"/>
    <row r="15" spans="1:4" ht="12.75" customHeight="1" x14ac:dyDescent="0.2"/>
    <row r="16" spans="1:4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Instrucciones</vt:lpstr>
      <vt:lpstr>Reporte</vt:lpstr>
      <vt:lpstr>Hoja1</vt:lpstr>
      <vt:lpstr>Reporte!Área_de_impresión</vt:lpstr>
      <vt:lpstr>Reporte!Títulos_a_imprimir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PERCY FROILAN SOLORZANO MAMANI</cp:lastModifiedBy>
  <cp:lastPrinted>2024-11-18T20:55:20Z</cp:lastPrinted>
  <dcterms:created xsi:type="dcterms:W3CDTF">2024-02-09T01:34:31Z</dcterms:created>
  <dcterms:modified xsi:type="dcterms:W3CDTF">2024-11-18T20:55:37Z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2024-02-05T00:00:00Z</vt:filetime>
  </property>
  <property fmtid="{D5CDD505-2E9C-101B-9397-08002B2CF9AE}" pid="3" name="Creator">
    <vt:lpwstr>Microsoft® Excel® 2019</vt:lpwstr>
  </property>
  <property fmtid="{D5CDD505-2E9C-101B-9397-08002B2CF9AE}" pid="4" name="LastSaved">
    <vt:filetime>2024-02-09T00:00:00Z</vt:filetime>
  </property>
  <property fmtid="{D5CDD505-2E9C-101B-9397-08002B2CF9AE}" pid="5" name="Producer">
    <vt:lpwstr>Microsoft® Excel® 2019</vt:lpwstr>
  </property>
</Properties>
</file>